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" yWindow="924" windowWidth="11484" windowHeight="9060" tabRatio="778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45621"/>
</workbook>
</file>

<file path=xl/calcChain.xml><?xml version="1.0" encoding="utf-8"?>
<calcChain xmlns="http://schemas.openxmlformats.org/spreadsheetml/2006/main">
  <c r="A56" i="2" l="1"/>
  <c r="A78" i="3"/>
  <c r="A42" i="3"/>
  <c r="C18" i="2" l="1"/>
  <c r="C72" i="2"/>
  <c r="A86" i="3" l="1"/>
  <c r="A82" i="3"/>
  <c r="C80" i="3"/>
  <c r="B80" i="3"/>
  <c r="A67" i="2"/>
  <c r="A60" i="2"/>
  <c r="C44" i="3"/>
  <c r="B44" i="3"/>
  <c r="A50" i="3"/>
  <c r="A46" i="3"/>
  <c r="D76" i="3" l="1"/>
  <c r="D40" i="3"/>
  <c r="D4" i="3"/>
  <c r="E54" i="2"/>
  <c r="B10" i="3" l="1"/>
  <c r="E10" i="3"/>
  <c r="E87" i="3" l="1"/>
  <c r="E51" i="3" l="1"/>
  <c r="G4" i="3" l="1"/>
  <c r="G40" i="3"/>
  <c r="A12" i="2" l="1"/>
  <c r="I6" i="2" l="1"/>
  <c r="I54" i="2"/>
  <c r="G76" i="3"/>
  <c r="G18" i="2"/>
  <c r="G75" i="3"/>
  <c r="G39" i="3"/>
  <c r="G3" i="3"/>
  <c r="I53" i="2"/>
  <c r="D80" i="3"/>
  <c r="D44" i="3"/>
  <c r="D10" i="3"/>
  <c r="E47" i="3"/>
  <c r="A73" i="3"/>
  <c r="A37" i="3"/>
  <c r="A1" i="3"/>
  <c r="A51" i="2"/>
  <c r="C65" i="2"/>
  <c r="G65" i="2"/>
  <c r="E65" i="2"/>
  <c r="D65" i="2"/>
  <c r="A55" i="2"/>
  <c r="E12" i="2"/>
  <c r="A5" i="3" l="1"/>
  <c r="A41" i="3" s="1"/>
  <c r="A77" i="3" s="1"/>
  <c r="AS2" i="4"/>
  <c r="A44" i="3"/>
  <c r="A80" i="3" s="1"/>
  <c r="G1" i="3"/>
  <c r="G37" i="3" s="1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AS3" i="4"/>
  <c r="E83" i="3"/>
  <c r="AR3" i="4" s="1"/>
  <c r="AL3" i="4"/>
  <c r="G72" i="2"/>
  <c r="E72" i="2"/>
  <c r="D72" i="2"/>
  <c r="I51" i="2"/>
  <c r="C3" i="4"/>
  <c r="B3" i="4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<sst xmlns="http://schemas.openxmlformats.org/spreadsheetml/2006/main" count="210" uniqueCount="123">
  <si>
    <t>報告用紙（表紙）</t>
    <rPh sb="0" eb="2">
      <t>ホウコク</t>
    </rPh>
    <rPh sb="2" eb="4">
      <t>ヨウシ</t>
    </rPh>
    <rPh sb="5" eb="7">
      <t>ヒョウシ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</si>
  <si>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</si>
  <si>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</si>
  <si>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</si>
  <si>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</si>
  <si>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</si>
  <si>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</si>
  <si>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</si>
  <si>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</si>
  <si>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</si>
  <si>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</si>
  <si>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</si>
  <si>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</si>
  <si>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</si>
  <si>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</si>
  <si>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</si>
  <si>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</si>
  <si>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</si>
  <si>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</si>
  <si>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</si>
  <si>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</si>
  <si>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</si>
  <si>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</si>
  <si>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</si>
  <si>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</si>
  <si>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</si>
  <si>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</si>
  <si>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EQF-010-4</t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</si>
  <si>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</si>
  <si>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</si>
  <si>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</si>
  <si>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</si>
  <si>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</si>
  <si>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</si>
  <si>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</si>
  <si>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</si>
  <si>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</si>
  <si>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</si>
  <si>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</si>
  <si>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</si>
  <si>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</si>
  <si>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</si>
  <si>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</si>
  <si>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</si>
  <si>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</si>
  <si>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</si>
  <si>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</si>
  <si>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</si>
  <si>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</si>
  <si>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歪速度(耐力迄）</t>
    <rPh sb="0" eb="1">
      <t>ヒズ</t>
    </rPh>
    <rPh sb="1" eb="3">
      <t>ソクド</t>
    </rPh>
    <rPh sb="4" eb="6">
      <t>タイリョク</t>
    </rPh>
    <rPh sb="6" eb="7">
      <t>マデ</t>
    </rPh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</si>
  <si>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</si>
  <si>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</si>
  <si>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</si>
  <si>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</si>
  <si>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</si>
  <si>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</si>
  <si>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</si>
  <si>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</si>
  <si>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</si>
  <si>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</si>
  <si>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</si>
  <si>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</si>
  <si>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</si>
  <si>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</si>
  <si>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</si>
  <si>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</si>
  <si>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</si>
  <si>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</si>
  <si>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</si>
  <si>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</si>
  <si>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</si>
  <si>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</si>
  <si>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</si>
  <si>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</si>
  <si>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</si>
  <si>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</si>
  <si>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</si>
  <si>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</si>
  <si>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</si>
  <si>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MT1、MT2</t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</si>
  <si>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</si>
  <si>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</si>
  <si>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</si>
  <si>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</si>
  <si>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>EQF-009-3</t>
    <phoneticPr fontId="1"/>
  </si>
  <si>
    <t xml:space="preserve">KMTL-ET/PTS記入用紙          </t>
    <phoneticPr fontId="1"/>
  </si>
  <si>
    <t>EQF-009-4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</si>
  <si>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</si>
  <si>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</si>
  <si>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</si>
  <si>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</si>
  <si>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</si>
  <si>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</si>
  <si>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</si>
  <si>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</si>
  <si>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</si>
  <si>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</si>
  <si>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</si>
  <si>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r>
      <t>測定単位 :  N/mm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 又は ％</t>
    </r>
    <rPh sb="0" eb="2">
      <t>ソクテイ</t>
    </rPh>
    <rPh sb="15" eb="16">
      <t>マタ</t>
    </rPh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</si>
  <si>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2</t>
    </r>
    <phoneticPr fontId="1"/>
  </si>
  <si>
    <r>
      <t>N/mm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/sec</t>
    </r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</si>
  <si>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</si>
  <si>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</si>
  <si>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　 技術企画部　ＰＴＳ部門(KMTL-ET/PTS)　</t>
    <rPh sb="11" eb="13">
      <t>ブモン</t>
    </rPh>
    <phoneticPr fontId="1"/>
  </si>
  <si>
    <t>EQF-011-3</t>
    <phoneticPr fontId="1"/>
  </si>
  <si>
    <t>EQF-011-4</t>
    <phoneticPr fontId="1"/>
  </si>
  <si>
    <t xml:space="preserve">   　　2016  年　　　　月　　　　日</t>
    <rPh sb="11" eb="12">
      <t>ネン</t>
    </rPh>
    <rPh sb="16" eb="17">
      <t>ツキ</t>
    </rPh>
    <rPh sb="21" eb="22">
      <t>ヒ</t>
    </rPh>
    <phoneticPr fontId="1"/>
  </si>
  <si>
    <t xml:space="preserve">079-435-5032　 </t>
    <phoneticPr fontId="1"/>
  </si>
  <si>
    <t>TEL　：</t>
    <phoneticPr fontId="1"/>
  </si>
  <si>
    <t>E-mail　：</t>
    <phoneticPr fontId="1"/>
  </si>
  <si>
    <t xml:space="preserve">kmtl-et-pts@kmtl.co.jp </t>
    <phoneticPr fontId="1"/>
  </si>
  <si>
    <t>KMTL-ET/PTS/2016</t>
    <phoneticPr fontId="1"/>
  </si>
  <si>
    <t>結果送付の期限  :　2016年10月28日</t>
    <phoneticPr fontId="1"/>
  </si>
  <si>
    <t>3T</t>
    <phoneticPr fontId="1"/>
  </si>
  <si>
    <t>４T</t>
    <phoneticPr fontId="1"/>
  </si>
  <si>
    <t>3C</t>
    <phoneticPr fontId="1"/>
  </si>
  <si>
    <t>4C</t>
    <phoneticPr fontId="1"/>
  </si>
  <si>
    <t xml:space="preserve"> 表紙に記入して下さい  →</t>
    <rPh sb="1" eb="3">
      <t>ヒョウシ</t>
    </rPh>
    <rPh sb="4" eb="6">
      <t>キニュウ</t>
    </rPh>
    <rPh sb="6" eb="9">
      <t>シテクダ</t>
    </rPh>
    <phoneticPr fontId="1"/>
  </si>
  <si>
    <r>
      <t>試験所受験番号（</t>
    </r>
    <r>
      <rPr>
        <b/>
        <i/>
        <sz val="11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）</t>
    </r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</si>
  <si>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r>
      <rPr>
        <b/>
        <i/>
        <u/>
        <sz val="11"/>
        <color theme="1"/>
        <rFont val="ＭＳ Ｐゴシック"/>
        <family val="3"/>
        <charset val="128"/>
        <scheme val="minor"/>
      </rPr>
      <t>※</t>
    </r>
    <r>
      <rPr>
        <u/>
        <sz val="11"/>
        <color theme="1"/>
        <rFont val="ＭＳ Ｐゴシック"/>
        <family val="3"/>
        <charset val="128"/>
        <scheme val="minor"/>
      </rPr>
      <t>欄には、先にご連絡致しました貴社試験所番号を入力下さい。（6-＊＊）</t>
    </r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</si>
  <si>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（測定値は小数点以下1桁まで、平均値は計算のまま小数点以下2桁まで）</t>
    <phoneticPr fontId="1"/>
  </si>
  <si>
    <t>A～C</t>
    <phoneticPr fontId="1"/>
  </si>
  <si>
    <t>（注）　期限を過ぎると統計処理から除外されます。</t>
    <rPh sb="1" eb="2">
      <t>チュウ</t>
    </rPh>
    <rPh sb="4" eb="6">
      <t>キゲン</t>
    </rPh>
    <rPh sb="7" eb="8">
      <t>ス</t>
    </rPh>
    <rPh sb="11" eb="13">
      <t>トウケイ</t>
    </rPh>
    <rPh sb="13" eb="15">
      <t>ショリ</t>
    </rPh>
    <rPh sb="17" eb="19">
      <t>ジョガイ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</si>
</sst>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b/>
      <i/>
      <sz val="11"/>
      <color indexed="8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i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Fill="1" applyBorder="1" applyAlignment="1"/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0" fontId="0" fillId="0" borderId="7" xfId="0" applyFill="1" applyBorder="1" applyAlignment="1"/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32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5" fillId="0" borderId="0" xfId="1" applyAlignment="1" applyProtection="1">
      <alignment vertical="center"/>
    </xf>
    <xf numFmtId="0" fontId="2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34" fillId="0" borderId="0" xfId="0" applyFont="1" applyAlignment="1"/>
    <xf numFmtId="0" fontId="10" fillId="0" borderId="39" xfId="0" applyFont="1" applyBorder="1" applyAlignment="1"/>
    <xf numFmtId="0" fontId="10" fillId="0" borderId="16" xfId="0" applyFont="1" applyBorder="1" applyAlignment="1">
      <alignment vertical="top"/>
    </xf>
    <xf numFmtId="0" fontId="36" fillId="0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" fontId="0" fillId="3" borderId="1" xfId="0" applyNumberFormat="1" applyFill="1" applyBorder="1" applyAlignment="1" applyProtection="1">
      <alignment horizontal="right"/>
      <protection locked="0"/>
    </xf>
    <xf numFmtId="176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77" fontId="0" fillId="3" borderId="1" xfId="0" applyNumberFormat="1" applyFill="1" applyBorder="1" applyAlignment="1" applyProtection="1">
      <alignment horizontal="right"/>
      <protection locked="0"/>
    </xf>
    <xf numFmtId="38" fontId="0" fillId="3" borderId="1" xfId="2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protection locked="0"/>
    </xf>
    <xf numFmtId="176" fontId="22" fillId="3" borderId="38" xfId="3" applyNumberFormat="1" applyFont="1" applyFill="1" applyBorder="1" applyAlignment="1">
      <alignment vertical="center" shrinkToFit="1"/>
    </xf>
    <xf numFmtId="176" fontId="22" fillId="3" borderId="1" xfId="3" applyNumberFormat="1" applyFont="1" applyFill="1" applyBorder="1">
      <alignment vertical="center"/>
    </xf>
    <xf numFmtId="176" fontId="22" fillId="3" borderId="32" xfId="3" applyNumberFormat="1" applyFont="1" applyFill="1" applyBorder="1" applyAlignment="1">
      <alignment vertical="center" shrinkToFit="1"/>
    </xf>
    <xf numFmtId="176" fontId="22" fillId="3" borderId="38" xfId="3" applyNumberFormat="1" applyFont="1" applyFill="1" applyBorder="1">
      <alignment vertical="center"/>
    </xf>
    <xf numFmtId="176" fontId="22" fillId="3" borderId="32" xfId="3" applyNumberFormat="1" applyFont="1" applyFill="1" applyBorder="1">
      <alignment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5" fillId="3" borderId="1" xfId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2" borderId="34" xfId="0" applyNumberFormat="1" applyFont="1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2" fontId="17" fillId="2" borderId="35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22" fillId="3" borderId="20" xfId="3" applyNumberFormat="1" applyFont="1" applyFill="1" applyBorder="1" applyAlignment="1">
      <alignment horizontal="right" vertical="center" shrinkToFit="1"/>
    </xf>
    <xf numFmtId="176" fontId="22" fillId="3" borderId="22" xfId="3" applyNumberFormat="1" applyFont="1" applyFill="1" applyBorder="1" applyAlignment="1">
      <alignment horizontal="right" vertical="center" shrinkToFit="1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0" fillId="3" borderId="17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1" xfId="0" applyNumberForma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1" fillId="0" borderId="7" xfId="0" applyFont="1" applyBorder="1" applyAlignment="1"/>
    <xf numFmtId="0" fontId="37" fillId="0" borderId="7" xfId="0" applyFont="1" applyBorder="1" applyAlignment="1"/>
    <xf numFmtId="0" fontId="9" fillId="0" borderId="7" xfId="0" applyFont="1" applyFill="1" applyBorder="1" applyAlignment="1"/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66"/>
      <color rgb="FFCCFF99"/>
      <color rgb="FFCCFF33"/>
      <color rgb="FF99FF66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tl-et-pts@kmtl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abSelected="1" workbookViewId="0">
      <selection activeCell="B2" sqref="B2"/>
    </sheetView>
  </sheetViews>
  <sheetFormatPr defaultColWidth="9" defaultRowHeight="13.2"/>
  <cols>
    <col min="1" max="1" width="23.33203125" style="2" customWidth="1"/>
    <col min="2" max="2" width="35.44140625" style="2" customWidth="1"/>
    <col min="3" max="3" width="35.33203125" style="2" customWidth="1"/>
    <col min="4" max="16384" width="9" style="2"/>
  </cols>
  <sheetData>
    <row r="1" spans="1:3" ht="20.100000000000001" customHeight="1">
      <c r="A1" s="1" t="s">
        <v>0</v>
      </c>
    </row>
    <row r="2" spans="1:3" ht="20.100000000000001" customHeight="1">
      <c r="A2" s="3" t="s">
        <v>118</v>
      </c>
      <c r="B2" s="131"/>
      <c r="C2" s="4"/>
    </row>
    <row r="3" spans="1:3" ht="20.100000000000001" customHeight="1">
      <c r="A3" s="3" t="s">
        <v>1</v>
      </c>
      <c r="B3" s="132"/>
      <c r="C3" s="4"/>
    </row>
    <row r="4" spans="1:3" ht="20.100000000000001" customHeight="1">
      <c r="A4" s="3" t="s">
        <v>2</v>
      </c>
      <c r="B4" s="132"/>
      <c r="C4" s="4"/>
    </row>
    <row r="5" spans="1:3" ht="20.100000000000001" customHeight="1">
      <c r="A5" s="3" t="s">
        <v>3</v>
      </c>
      <c r="B5" s="132"/>
      <c r="C5" s="4"/>
    </row>
    <row r="6" spans="1:3" ht="20.100000000000001" customHeight="1">
      <c r="A6" s="3" t="s">
        <v>4</v>
      </c>
      <c r="B6" s="132"/>
      <c r="C6" s="4"/>
    </row>
    <row r="7" spans="1:3" ht="20.100000000000001" customHeight="1">
      <c r="A7" s="3" t="s">
        <v>5</v>
      </c>
      <c r="B7" s="132"/>
      <c r="C7" s="4"/>
    </row>
    <row r="8" spans="1:3" ht="20.100000000000001" customHeight="1">
      <c r="A8" s="5" t="s">
        <v>6</v>
      </c>
      <c r="B8" s="133"/>
      <c r="C8" s="4"/>
    </row>
    <row r="9" spans="1:3" ht="20.100000000000001" customHeight="1">
      <c r="A9" s="5" t="s">
        <v>7</v>
      </c>
      <c r="B9" s="133"/>
      <c r="C9" s="4"/>
    </row>
    <row r="10" spans="1:3" ht="20.100000000000001" customHeight="1">
      <c r="A10" s="5" t="s">
        <v>8</v>
      </c>
      <c r="B10" s="134"/>
      <c r="C10" s="4"/>
    </row>
    <row r="11" spans="1:3" ht="20.100000000000001" customHeight="1">
      <c r="A11" s="7"/>
      <c r="B11" s="8"/>
      <c r="C11" s="4"/>
    </row>
    <row r="12" spans="1:3" ht="20.100000000000001" customHeight="1">
      <c r="A12" s="9" t="s">
        <v>9</v>
      </c>
      <c r="B12" s="133" t="s">
        <v>106</v>
      </c>
      <c r="C12" s="4"/>
    </row>
    <row r="13" spans="1:3" ht="20.100000000000001" customHeight="1">
      <c r="A13" s="9" t="s">
        <v>10</v>
      </c>
      <c r="B13" s="6" t="s">
        <v>89</v>
      </c>
      <c r="C13" s="135" t="s">
        <v>11</v>
      </c>
    </row>
    <row r="14" spans="1:3" ht="20.100000000000001" customHeight="1">
      <c r="A14" s="9" t="s">
        <v>12</v>
      </c>
      <c r="B14" s="6" t="s">
        <v>89</v>
      </c>
      <c r="C14" s="135"/>
    </row>
    <row r="15" spans="1:3" ht="20.100000000000001" customHeight="1">
      <c r="A15" s="9" t="s">
        <v>13</v>
      </c>
      <c r="B15" s="133" t="s">
        <v>106</v>
      </c>
      <c r="C15" s="10"/>
    </row>
    <row r="16" spans="1:3">
      <c r="A16" s="11"/>
      <c r="B16" s="8"/>
      <c r="C16" s="10"/>
    </row>
    <row r="17" spans="1:13" ht="67.2" customHeight="1">
      <c r="A17" s="12" t="s">
        <v>14</v>
      </c>
      <c r="B17" s="13"/>
      <c r="C17" s="61" t="s">
        <v>70</v>
      </c>
    </row>
    <row r="19" spans="1:13" ht="18" customHeight="1">
      <c r="A19" s="2" t="s">
        <v>15</v>
      </c>
    </row>
    <row r="20" spans="1:13" ht="18" customHeight="1">
      <c r="A20" s="14" t="s">
        <v>102</v>
      </c>
      <c r="B20" s="14"/>
      <c r="C20" s="15"/>
      <c r="D20" s="15"/>
      <c r="E20" s="15"/>
    </row>
    <row r="21" spans="1:13" ht="18" customHeight="1">
      <c r="A21" s="14" t="s">
        <v>103</v>
      </c>
      <c r="B21" s="14"/>
      <c r="C21" s="15"/>
      <c r="D21" s="15"/>
      <c r="E21" s="15"/>
    </row>
    <row r="22" spans="1:13" ht="18" customHeight="1">
      <c r="A22" s="16" t="s">
        <v>88</v>
      </c>
      <c r="C22" s="17"/>
      <c r="D22" s="17"/>
      <c r="E22" s="17"/>
    </row>
    <row r="23" spans="1:13" ht="18" customHeight="1">
      <c r="A23" s="107" t="s">
        <v>108</v>
      </c>
      <c r="B23" s="108" t="s">
        <v>107</v>
      </c>
      <c r="C23" s="17"/>
      <c r="D23" s="17"/>
      <c r="E23" s="17"/>
    </row>
    <row r="24" spans="1:13" ht="18" customHeight="1">
      <c r="A24" s="74" t="s">
        <v>109</v>
      </c>
      <c r="B24" s="109" t="s">
        <v>110</v>
      </c>
    </row>
    <row r="25" spans="1:13" ht="18" customHeight="1">
      <c r="A25" s="112" t="s">
        <v>119</v>
      </c>
    </row>
    <row r="26" spans="1:13" ht="18" customHeight="1"/>
    <row r="27" spans="1:13" s="17" customFormat="1" ht="15.6">
      <c r="B27" s="68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s="17" customFormat="1" ht="15.6">
      <c r="B28" s="71"/>
      <c r="C28" s="72" t="s">
        <v>84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</row>
  </sheetData>
  <mergeCells count="1">
    <mergeCell ref="C13:C14"/>
  </mergeCells>
  <phoneticPr fontId="1"/>
  <hyperlinks>
    <hyperlink ref="B24" r:id="rId1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topLeftCell="A4" workbookViewId="0">
      <selection activeCell="N13" sqref="N13"/>
    </sheetView>
  </sheetViews>
  <sheetFormatPr defaultColWidth="9" defaultRowHeight="13.2"/>
  <cols>
    <col min="1" max="1" width="5.44140625" style="2" customWidth="1"/>
    <col min="2" max="2" width="5.88671875" style="2" customWidth="1"/>
    <col min="3" max="4" width="11.44140625" style="2" customWidth="1"/>
    <col min="5" max="5" width="5.6640625" style="2" customWidth="1"/>
    <col min="6" max="6" width="5.88671875" style="2" customWidth="1"/>
    <col min="7" max="7" width="11.44140625" style="2" customWidth="1"/>
    <col min="8" max="8" width="2.77734375" style="2" customWidth="1"/>
    <col min="9" max="9" width="7.44140625" style="2" customWidth="1"/>
    <col min="10" max="10" width="15" style="2" customWidth="1"/>
    <col min="11" max="11" width="3.21875" style="2" customWidth="1"/>
    <col min="12" max="16384" width="9" style="2"/>
  </cols>
  <sheetData>
    <row r="2" spans="1:10" ht="13.8" thickBot="1"/>
    <row r="3" spans="1:10" ht="16.8" thickTop="1">
      <c r="A3" s="18" t="s">
        <v>85</v>
      </c>
      <c r="B3" s="18"/>
      <c r="C3" s="18"/>
      <c r="D3" s="18"/>
      <c r="I3" s="103" t="s">
        <v>111</v>
      </c>
      <c r="J3" s="104"/>
    </row>
    <row r="4" spans="1:10" ht="16.2">
      <c r="A4" s="18" t="s">
        <v>16</v>
      </c>
      <c r="B4" s="18"/>
      <c r="C4" s="18"/>
      <c r="D4" s="18"/>
      <c r="I4" s="21" t="s">
        <v>82</v>
      </c>
      <c r="J4" s="22"/>
    </row>
    <row r="5" spans="1:10" ht="16.2">
      <c r="A5" s="18" t="s">
        <v>17</v>
      </c>
      <c r="B5" s="18"/>
      <c r="C5" s="18"/>
      <c r="D5" s="18"/>
      <c r="I5" s="21" t="s">
        <v>78</v>
      </c>
      <c r="J5" s="22"/>
    </row>
    <row r="6" spans="1:10" ht="14.4">
      <c r="A6" s="23" t="s">
        <v>18</v>
      </c>
      <c r="B6" s="23"/>
      <c r="C6" s="23"/>
      <c r="D6" s="23"/>
      <c r="E6" s="105" t="s">
        <v>117</v>
      </c>
      <c r="F6" s="15"/>
      <c r="G6" s="15"/>
      <c r="H6" s="15"/>
      <c r="I6" s="168" t="str">
        <f>IF('表紙共通（必須）'!B2=0,"",'表紙共通（必須）'!B2)</f>
        <v/>
      </c>
      <c r="J6" s="169"/>
    </row>
    <row r="7" spans="1:10" ht="15" thickBot="1">
      <c r="A7" s="197" t="s">
        <v>112</v>
      </c>
      <c r="B7" s="101"/>
      <c r="C7" s="101"/>
      <c r="D7" s="102"/>
      <c r="E7" s="23"/>
      <c r="F7" s="23"/>
      <c r="G7" s="23"/>
      <c r="H7" s="23"/>
      <c r="I7" s="170"/>
      <c r="J7" s="171"/>
    </row>
    <row r="8" spans="1:10" ht="31.95" customHeight="1" thickTop="1">
      <c r="A8" s="192" t="s">
        <v>122</v>
      </c>
      <c r="B8" s="192"/>
      <c r="C8" s="192"/>
      <c r="D8" s="192"/>
      <c r="E8" s="192"/>
      <c r="F8" s="192"/>
      <c r="G8" s="177" t="s">
        <v>19</v>
      </c>
      <c r="H8" s="177"/>
      <c r="I8" s="177"/>
      <c r="J8" s="177"/>
    </row>
    <row r="9" spans="1:10" ht="19.2" customHeight="1">
      <c r="A9" s="23" t="s">
        <v>20</v>
      </c>
      <c r="B9" s="23"/>
      <c r="C9" s="23"/>
      <c r="D9" s="23"/>
      <c r="E9" s="23"/>
      <c r="F9" s="23"/>
      <c r="G9" s="23"/>
      <c r="H9" s="23"/>
      <c r="I9" s="178"/>
      <c r="J9" s="178"/>
    </row>
    <row r="10" spans="1:10" ht="14.4">
      <c r="A10" s="23" t="s">
        <v>71</v>
      </c>
      <c r="B10" s="23"/>
      <c r="C10" s="111" t="s">
        <v>115</v>
      </c>
      <c r="D10" s="111" t="s">
        <v>116</v>
      </c>
      <c r="E10" s="23" t="s">
        <v>72</v>
      </c>
      <c r="F10" s="23"/>
      <c r="G10" s="23"/>
      <c r="H10" s="23"/>
      <c r="I10" s="23"/>
      <c r="J10" s="23"/>
    </row>
    <row r="11" spans="1:10" ht="14.4">
      <c r="A11" s="23" t="s">
        <v>21</v>
      </c>
      <c r="B11" s="23"/>
      <c r="C11" s="23"/>
      <c r="D11" s="23"/>
      <c r="E11" s="23"/>
      <c r="F11" s="23"/>
      <c r="G11" s="23"/>
      <c r="H11" s="23"/>
    </row>
    <row r="12" spans="1:10" s="63" customFormat="1" ht="15.6" customHeight="1">
      <c r="A12" s="179" t="str">
        <f>C10</f>
        <v>3C</v>
      </c>
      <c r="B12" s="180"/>
      <c r="C12" s="181"/>
      <c r="D12" s="62"/>
      <c r="E12" s="179" t="str">
        <f>D10</f>
        <v>4C</v>
      </c>
      <c r="F12" s="180"/>
      <c r="G12" s="181"/>
      <c r="H12" s="27"/>
      <c r="J12" s="27"/>
    </row>
    <row r="13" spans="1:10" ht="15.6" customHeight="1">
      <c r="A13" s="172" t="s">
        <v>22</v>
      </c>
      <c r="B13" s="29">
        <v>1</v>
      </c>
      <c r="C13" s="125"/>
      <c r="D13" s="30"/>
      <c r="E13" s="172" t="s">
        <v>22</v>
      </c>
      <c r="F13" s="29">
        <v>1</v>
      </c>
      <c r="G13" s="125"/>
      <c r="H13" s="31"/>
      <c r="J13" s="17"/>
    </row>
    <row r="14" spans="1:10" ht="15.6" customHeight="1">
      <c r="A14" s="173"/>
      <c r="B14" s="29">
        <v>2</v>
      </c>
      <c r="C14" s="125"/>
      <c r="D14" s="30"/>
      <c r="E14" s="173"/>
      <c r="F14" s="29">
        <v>2</v>
      </c>
      <c r="G14" s="125"/>
      <c r="H14" s="31"/>
      <c r="J14" s="17"/>
    </row>
    <row r="15" spans="1:10" ht="15.6" customHeight="1">
      <c r="A15" s="173"/>
      <c r="B15" s="29">
        <v>3</v>
      </c>
      <c r="C15" s="125"/>
      <c r="D15" s="30"/>
      <c r="E15" s="173"/>
      <c r="F15" s="29">
        <v>3</v>
      </c>
      <c r="G15" s="125"/>
      <c r="H15" s="31"/>
      <c r="J15" s="17"/>
    </row>
    <row r="16" spans="1:10" ht="15.6" customHeight="1">
      <c r="A16" s="173"/>
      <c r="B16" s="29">
        <v>4</v>
      </c>
      <c r="C16" s="125"/>
      <c r="D16" s="30"/>
      <c r="E16" s="173"/>
      <c r="F16" s="29">
        <v>4</v>
      </c>
      <c r="G16" s="125"/>
      <c r="H16" s="31"/>
      <c r="J16" s="17"/>
    </row>
    <row r="17" spans="1:10" ht="15.6" customHeight="1">
      <c r="A17" s="174"/>
      <c r="B17" s="29">
        <v>5</v>
      </c>
      <c r="C17" s="125"/>
      <c r="D17" s="30"/>
      <c r="E17" s="174"/>
      <c r="F17" s="29">
        <v>5</v>
      </c>
      <c r="G17" s="125"/>
      <c r="H17" s="31"/>
      <c r="J17" s="17"/>
    </row>
    <row r="18" spans="1:10" ht="15.6" customHeight="1">
      <c r="A18" s="175" t="s">
        <v>23</v>
      </c>
      <c r="B18" s="176"/>
      <c r="C18" s="92" t="str">
        <f>IF(SUM(C13:C17)&gt;0,AVERAGE(C13:C17),"")</f>
        <v/>
      </c>
      <c r="D18" s="30"/>
      <c r="E18" s="175" t="s">
        <v>23</v>
      </c>
      <c r="F18" s="176"/>
      <c r="G18" s="93" t="str">
        <f>IF(SUM(G13:G17)&gt;0,AVERAGE(G13:G17),"")</f>
        <v/>
      </c>
      <c r="H18" s="32"/>
      <c r="J18" s="17"/>
    </row>
    <row r="19" spans="1:10" ht="15.6" customHeight="1" thickBot="1">
      <c r="A19" s="33"/>
      <c r="B19" s="82" t="s">
        <v>90</v>
      </c>
      <c r="C19" s="82"/>
      <c r="D19" s="113"/>
      <c r="E19" s="82"/>
    </row>
    <row r="20" spans="1:10" ht="15.6" customHeight="1" thickBot="1">
      <c r="A20" s="34" t="s">
        <v>24</v>
      </c>
      <c r="B20" s="35"/>
      <c r="C20" s="35"/>
      <c r="D20" s="165"/>
      <c r="E20" s="166"/>
      <c r="F20" s="166"/>
      <c r="G20" s="166"/>
      <c r="H20" s="166"/>
      <c r="I20" s="166"/>
      <c r="J20" s="167"/>
    </row>
    <row r="21" spans="1:10" ht="15.6" customHeight="1" thickBot="1">
      <c r="A21" s="34" t="s">
        <v>34</v>
      </c>
      <c r="B21" s="35"/>
      <c r="C21" s="35"/>
      <c r="D21" s="165"/>
      <c r="E21" s="166"/>
      <c r="F21" s="166"/>
      <c r="G21" s="166"/>
      <c r="H21" s="166"/>
      <c r="I21" s="166"/>
      <c r="J21" s="167"/>
    </row>
    <row r="22" spans="1:10" ht="15.6" customHeight="1" thickBot="1">
      <c r="A22" s="34" t="s">
        <v>92</v>
      </c>
      <c r="B22" s="35"/>
      <c r="C22" s="35"/>
      <c r="D22" s="165" t="s">
        <v>96</v>
      </c>
      <c r="E22" s="166"/>
      <c r="F22" s="166"/>
      <c r="G22" s="166"/>
      <c r="H22" s="166"/>
      <c r="I22" s="166"/>
      <c r="J22" s="167"/>
    </row>
    <row r="23" spans="1:10" ht="15.6" customHeight="1" thickBot="1">
      <c r="A23" s="34" t="s">
        <v>25</v>
      </c>
      <c r="B23" s="35"/>
      <c r="C23" s="35"/>
      <c r="D23" s="165"/>
      <c r="E23" s="166"/>
      <c r="F23" s="166"/>
      <c r="G23" s="166"/>
      <c r="H23" s="166"/>
      <c r="I23" s="166"/>
      <c r="J23" s="167"/>
    </row>
    <row r="24" spans="1:10" ht="15.6" customHeight="1">
      <c r="A24" s="17"/>
      <c r="B24" s="17"/>
      <c r="C24" s="17"/>
      <c r="D24" s="2" t="s">
        <v>91</v>
      </c>
      <c r="E24" s="17"/>
      <c r="F24" s="17"/>
      <c r="G24" s="17"/>
      <c r="H24" s="17"/>
      <c r="I24" s="17"/>
      <c r="J24" s="17"/>
    </row>
    <row r="25" spans="1:10">
      <c r="C25" s="17"/>
      <c r="D25" s="17"/>
      <c r="E25" s="17"/>
      <c r="F25" s="17"/>
      <c r="G25" s="17"/>
      <c r="H25" s="17"/>
    </row>
    <row r="26" spans="1:10" ht="14.4">
      <c r="A26" s="36" t="s">
        <v>26</v>
      </c>
      <c r="B26" s="37"/>
      <c r="C26" s="38"/>
      <c r="D26" s="38"/>
      <c r="E26" s="38"/>
      <c r="F26" s="38"/>
      <c r="G26" s="38"/>
      <c r="H26" s="38"/>
      <c r="I26" s="39"/>
      <c r="J26" s="40"/>
    </row>
    <row r="27" spans="1:10" ht="14.25" customHeight="1">
      <c r="A27" s="136"/>
      <c r="B27" s="137"/>
      <c r="C27" s="137"/>
      <c r="D27" s="137"/>
      <c r="E27" s="137"/>
      <c r="F27" s="137"/>
      <c r="G27" s="137"/>
      <c r="H27" s="137"/>
      <c r="I27" s="137"/>
      <c r="J27" s="138"/>
    </row>
    <row r="28" spans="1:10" ht="14.25" customHeight="1">
      <c r="A28" s="136"/>
      <c r="B28" s="137"/>
      <c r="C28" s="137"/>
      <c r="D28" s="137"/>
      <c r="E28" s="137"/>
      <c r="F28" s="137"/>
      <c r="G28" s="137"/>
      <c r="H28" s="137"/>
      <c r="I28" s="137"/>
      <c r="J28" s="138"/>
    </row>
    <row r="29" spans="1:10" ht="14.25" customHeight="1">
      <c r="A29" s="136"/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0" ht="95.4" customHeight="1">
      <c r="A30" s="139"/>
      <c r="B30" s="140"/>
      <c r="C30" s="140"/>
      <c r="D30" s="140"/>
      <c r="E30" s="140"/>
      <c r="F30" s="140"/>
      <c r="G30" s="140"/>
      <c r="H30" s="140"/>
      <c r="I30" s="140"/>
      <c r="J30" s="141"/>
    </row>
    <row r="31" spans="1:10" ht="14.4">
      <c r="A31" s="15"/>
      <c r="B31" s="15"/>
      <c r="C31" s="15"/>
      <c r="D31" s="15"/>
      <c r="E31" s="15"/>
      <c r="F31" s="15"/>
      <c r="G31" s="15"/>
      <c r="H31" s="15"/>
      <c r="I31" s="17"/>
      <c r="J31" s="17" t="s">
        <v>27</v>
      </c>
    </row>
    <row r="32" spans="1:10" ht="14.4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17"/>
      <c r="B34" s="17"/>
      <c r="C34" s="17"/>
      <c r="D34" s="17"/>
      <c r="E34" s="17"/>
      <c r="F34" s="17"/>
      <c r="G34" s="17"/>
      <c r="H34" s="17"/>
    </row>
    <row r="35" spans="1:8" ht="14.4">
      <c r="A35" s="17"/>
      <c r="B35" s="17"/>
      <c r="C35" s="15"/>
      <c r="D35" s="17"/>
      <c r="E35" s="17"/>
      <c r="F35" s="17"/>
      <c r="G35" s="17"/>
      <c r="H35" s="17"/>
    </row>
    <row r="36" spans="1:8">
      <c r="A36" s="17"/>
      <c r="B36" s="17"/>
      <c r="C36" s="17"/>
      <c r="D36" s="17"/>
      <c r="E36" s="17"/>
      <c r="F36" s="17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/>
      <c r="B40" s="17"/>
      <c r="C40" s="17"/>
      <c r="D40" s="17"/>
      <c r="E40" s="17"/>
      <c r="F40" s="17"/>
      <c r="G40" s="17"/>
      <c r="H40" s="17"/>
    </row>
    <row r="41" spans="1:8">
      <c r="A41" s="17"/>
      <c r="B41" s="17"/>
      <c r="C41" s="17"/>
      <c r="D41" s="17"/>
      <c r="E41" s="17"/>
      <c r="F41" s="17"/>
      <c r="G41" s="17"/>
      <c r="H41" s="17"/>
    </row>
    <row r="42" spans="1:8">
      <c r="A42" s="17"/>
      <c r="B42" s="17"/>
      <c r="C42" s="17"/>
      <c r="D42" s="17"/>
      <c r="E42" s="17"/>
      <c r="F42" s="17"/>
      <c r="G42" s="17"/>
      <c r="H42" s="17"/>
    </row>
    <row r="43" spans="1:8">
      <c r="A43" s="17"/>
      <c r="B43" s="17"/>
      <c r="C43" s="17"/>
      <c r="D43" s="17"/>
      <c r="E43" s="17"/>
      <c r="F43" s="17"/>
      <c r="G43" s="17"/>
      <c r="H43" s="17"/>
    </row>
    <row r="44" spans="1:8">
      <c r="A44" s="17"/>
      <c r="B44" s="17"/>
      <c r="C44" s="17"/>
      <c r="D44" s="17"/>
      <c r="E44" s="17"/>
      <c r="F44" s="17"/>
      <c r="G44" s="17"/>
      <c r="H44" s="17"/>
    </row>
    <row r="45" spans="1:8">
      <c r="A45" s="17"/>
      <c r="B45" s="17"/>
      <c r="C45" s="17"/>
      <c r="D45" s="17"/>
      <c r="E45" s="17"/>
      <c r="F45" s="17"/>
      <c r="G45" s="17"/>
      <c r="H45" s="17"/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17"/>
      <c r="B47" s="17"/>
      <c r="C47" s="17"/>
      <c r="D47" s="17"/>
      <c r="E47" s="17"/>
      <c r="F47" s="17"/>
      <c r="G47" s="17"/>
      <c r="H47" s="17"/>
    </row>
    <row r="48" spans="1:8">
      <c r="A48" s="17"/>
      <c r="B48" s="17"/>
      <c r="C48" s="17"/>
      <c r="D48" s="17"/>
      <c r="E48" s="17"/>
      <c r="F48" s="17"/>
      <c r="G48" s="17"/>
      <c r="H48" s="17"/>
    </row>
    <row r="49" spans="1:10">
      <c r="A49" s="17"/>
      <c r="B49" s="17"/>
      <c r="C49" s="17"/>
      <c r="D49" s="17"/>
      <c r="E49" s="17"/>
      <c r="F49" s="17"/>
      <c r="G49" s="17"/>
      <c r="H49" s="17"/>
    </row>
    <row r="50" spans="1:10" ht="13.8" thickBot="1">
      <c r="A50" s="17"/>
      <c r="B50" s="17"/>
      <c r="C50" s="17"/>
      <c r="D50" s="17"/>
      <c r="E50" s="17"/>
      <c r="F50" s="17"/>
      <c r="G50" s="17"/>
      <c r="H50" s="17"/>
    </row>
    <row r="51" spans="1:10" ht="16.8" thickTop="1">
      <c r="A51" s="18" t="str">
        <f>A3</f>
        <v xml:space="preserve">KMTL-ET/PTS記入用紙          </v>
      </c>
      <c r="B51" s="18"/>
      <c r="C51" s="18"/>
      <c r="D51" s="18"/>
      <c r="I51" s="19" t="str">
        <f>I3</f>
        <v>KMTL-ET/PTS/2016</v>
      </c>
      <c r="J51" s="20"/>
    </row>
    <row r="52" spans="1:10" ht="16.2">
      <c r="A52" s="18" t="s">
        <v>16</v>
      </c>
      <c r="B52" s="18"/>
      <c r="C52" s="18"/>
      <c r="D52" s="18"/>
      <c r="I52" s="21" t="s">
        <v>83</v>
      </c>
      <c r="J52" s="22"/>
    </row>
    <row r="53" spans="1:10" ht="16.2">
      <c r="A53" s="18" t="s">
        <v>28</v>
      </c>
      <c r="B53" s="18"/>
      <c r="C53" s="18"/>
      <c r="D53" s="18"/>
      <c r="I53" s="21" t="str">
        <f>I5</f>
        <v>試験所受験番号 :</v>
      </c>
      <c r="J53" s="22"/>
    </row>
    <row r="54" spans="1:10" ht="14.4">
      <c r="A54" s="23" t="s">
        <v>18</v>
      </c>
      <c r="B54" s="23"/>
      <c r="C54" s="23"/>
      <c r="D54" s="23"/>
      <c r="E54" s="105" t="str">
        <f>E6</f>
        <v xml:space="preserve"> 表紙に記入して下さい  →</v>
      </c>
      <c r="F54" s="15"/>
      <c r="G54" s="15"/>
      <c r="H54" s="15"/>
      <c r="I54" s="168" t="str">
        <f>IF('表紙共通（必須）'!B2=0,"",'表紙共通（必須）'!B2)</f>
        <v/>
      </c>
      <c r="J54" s="169"/>
    </row>
    <row r="55" spans="1:10" ht="15" thickBot="1">
      <c r="A55" s="196" t="str">
        <f>A7</f>
        <v>結果送付の期限  :　2016年10月28日</v>
      </c>
      <c r="B55" s="24"/>
      <c r="C55" s="24"/>
      <c r="D55" s="25"/>
      <c r="E55" s="23"/>
      <c r="F55" s="23"/>
      <c r="G55" s="23"/>
      <c r="H55" s="23"/>
      <c r="I55" s="170"/>
      <c r="J55" s="171"/>
    </row>
    <row r="56" spans="1:10" ht="28.8" thickTop="1">
      <c r="A56" s="194" t="str">
        <f>A8</f>
        <v>（注）　期限を過ぎると統計処理から除外されます。</v>
      </c>
      <c r="B56" s="194"/>
      <c r="C56" s="194"/>
      <c r="D56" s="194"/>
      <c r="E56" s="194"/>
      <c r="F56" s="194"/>
      <c r="G56" s="194"/>
      <c r="H56" s="41"/>
      <c r="I56" s="42" t="s">
        <v>29</v>
      </c>
      <c r="J56" s="43"/>
    </row>
    <row r="57" spans="1:10" ht="14.4">
      <c r="A57" s="23" t="s">
        <v>20</v>
      </c>
      <c r="B57" s="23"/>
      <c r="C57" s="23"/>
      <c r="D57" s="23"/>
      <c r="E57" s="23"/>
      <c r="F57" s="23"/>
      <c r="G57" s="23"/>
      <c r="H57" s="23"/>
    </row>
    <row r="58" spans="1:10" ht="14.4">
      <c r="A58" s="23" t="s">
        <v>73</v>
      </c>
      <c r="B58" s="23"/>
      <c r="C58" s="110"/>
      <c r="D58" s="110"/>
      <c r="E58" s="2" t="s">
        <v>74</v>
      </c>
      <c r="F58" s="23"/>
      <c r="G58" s="23"/>
      <c r="H58" s="23"/>
    </row>
    <row r="59" spans="1:10" ht="15" thickBot="1">
      <c r="A59" s="23" t="s">
        <v>21</v>
      </c>
      <c r="B59" s="23"/>
      <c r="C59" s="23"/>
      <c r="D59" s="23"/>
      <c r="E59" s="23"/>
      <c r="F59" s="23"/>
      <c r="G59" s="23"/>
      <c r="H59" s="23"/>
    </row>
    <row r="60" spans="1:10" ht="15" customHeight="1">
      <c r="A60" s="155" t="str">
        <f>IF(C58=0,"",C58)</f>
        <v/>
      </c>
      <c r="B60" s="156"/>
      <c r="C60" s="81" t="s">
        <v>30</v>
      </c>
      <c r="D60" s="77" t="s">
        <v>31</v>
      </c>
      <c r="E60" s="157" t="s">
        <v>32</v>
      </c>
      <c r="F60" s="158"/>
      <c r="G60" s="78" t="s">
        <v>33</v>
      </c>
      <c r="H60" s="28"/>
      <c r="J60" s="28"/>
    </row>
    <row r="61" spans="1:10" ht="15" customHeight="1">
      <c r="A61" s="163" t="s">
        <v>22</v>
      </c>
      <c r="B61" s="84">
        <v>1</v>
      </c>
      <c r="C61" s="126"/>
      <c r="D61" s="127"/>
      <c r="E61" s="161"/>
      <c r="F61" s="162"/>
      <c r="G61" s="128"/>
      <c r="H61" s="79"/>
      <c r="J61" s="17"/>
    </row>
    <row r="62" spans="1:10" ht="15" customHeight="1">
      <c r="A62" s="164"/>
      <c r="B62" s="84">
        <v>2</v>
      </c>
      <c r="C62" s="129"/>
      <c r="D62" s="127"/>
      <c r="E62" s="161"/>
      <c r="F62" s="162"/>
      <c r="G62" s="130"/>
      <c r="H62" s="79"/>
      <c r="J62" s="17"/>
    </row>
    <row r="63" spans="1:10" ht="15" customHeight="1">
      <c r="A63" s="164"/>
      <c r="B63" s="84">
        <v>3</v>
      </c>
      <c r="C63" s="129"/>
      <c r="D63" s="127"/>
      <c r="E63" s="161"/>
      <c r="F63" s="162"/>
      <c r="G63" s="130"/>
      <c r="H63" s="79"/>
      <c r="J63" s="17"/>
    </row>
    <row r="64" spans="1:10" ht="15" customHeight="1">
      <c r="A64" s="164"/>
      <c r="B64" s="84">
        <v>4</v>
      </c>
      <c r="C64" s="129"/>
      <c r="D64" s="127"/>
      <c r="E64" s="161"/>
      <c r="F64" s="162"/>
      <c r="G64" s="130"/>
      <c r="H64" s="79"/>
      <c r="J64" s="17"/>
    </row>
    <row r="65" spans="1:10" ht="15" customHeight="1" thickBot="1">
      <c r="A65" s="150" t="s">
        <v>23</v>
      </c>
      <c r="B65" s="151"/>
      <c r="C65" s="152" t="str">
        <f>IF(SUM(C61:G64)&gt;0,AVERAGE(C61:G64),"")</f>
        <v/>
      </c>
      <c r="D65" s="153" t="str">
        <f>IF(SUM(D60:D64)&gt;0,AVERAGE(D60:D64),"")</f>
        <v/>
      </c>
      <c r="E65" s="153" t="str">
        <f>IF(SUM(E60:E64)&gt;0,AVERAGE(E60:E64),"")</f>
        <v/>
      </c>
      <c r="F65" s="153"/>
      <c r="G65" s="154" t="str">
        <f>IF(SUM(G60:G64)&gt;0,AVERAGE(G60:G64),"")</f>
        <v/>
      </c>
      <c r="H65" s="79"/>
      <c r="J65" s="17"/>
    </row>
    <row r="66" spans="1:10" ht="15" customHeight="1" thickBot="1">
      <c r="A66" s="63"/>
      <c r="B66" s="115" t="s">
        <v>120</v>
      </c>
      <c r="C66" s="65"/>
    </row>
    <row r="67" spans="1:10" ht="15" customHeight="1">
      <c r="A67" s="155" t="str">
        <f>IF(D58=0,"",D58)</f>
        <v/>
      </c>
      <c r="B67" s="156"/>
      <c r="C67" s="81" t="s">
        <v>30</v>
      </c>
      <c r="D67" s="77" t="s">
        <v>31</v>
      </c>
      <c r="E67" s="157" t="s">
        <v>32</v>
      </c>
      <c r="F67" s="158"/>
      <c r="G67" s="78" t="s">
        <v>33</v>
      </c>
      <c r="H67" s="28"/>
    </row>
    <row r="68" spans="1:10" ht="15" customHeight="1">
      <c r="A68" s="159" t="s">
        <v>22</v>
      </c>
      <c r="B68" s="80">
        <v>1</v>
      </c>
      <c r="C68" s="126"/>
      <c r="D68" s="127"/>
      <c r="E68" s="161"/>
      <c r="F68" s="162"/>
      <c r="G68" s="128"/>
      <c r="H68" s="46"/>
    </row>
    <row r="69" spans="1:10" ht="15" customHeight="1">
      <c r="A69" s="160"/>
      <c r="B69" s="80">
        <v>2</v>
      </c>
      <c r="C69" s="129"/>
      <c r="D69" s="127"/>
      <c r="E69" s="161"/>
      <c r="F69" s="162"/>
      <c r="G69" s="130"/>
      <c r="H69" s="46"/>
    </row>
    <row r="70" spans="1:10" ht="15" customHeight="1">
      <c r="A70" s="160"/>
      <c r="B70" s="80">
        <v>3</v>
      </c>
      <c r="C70" s="129"/>
      <c r="D70" s="127"/>
      <c r="E70" s="161"/>
      <c r="F70" s="162"/>
      <c r="G70" s="130"/>
      <c r="H70" s="46"/>
    </row>
    <row r="71" spans="1:10" ht="15" customHeight="1">
      <c r="A71" s="160"/>
      <c r="B71" s="80">
        <v>4</v>
      </c>
      <c r="C71" s="129"/>
      <c r="D71" s="127"/>
      <c r="E71" s="161"/>
      <c r="F71" s="162"/>
      <c r="G71" s="130"/>
      <c r="H71" s="46"/>
    </row>
    <row r="72" spans="1:10" ht="15" customHeight="1" thickBot="1">
      <c r="A72" s="142" t="s">
        <v>23</v>
      </c>
      <c r="B72" s="143"/>
      <c r="C72" s="144" t="str">
        <f>IF(SUM(C68:G71)&gt;0,AVERAGE(C68:G71),"")</f>
        <v/>
      </c>
      <c r="D72" s="145" t="str">
        <f>IF(SUM(D67:D71)&gt;0,AVERAGE(D67:D71),"")</f>
        <v/>
      </c>
      <c r="E72" s="145" t="str">
        <f>IF(SUM(E67:E71)&gt;0,AVERAGE(E67:E71),"")</f>
        <v/>
      </c>
      <c r="F72" s="145"/>
      <c r="G72" s="146" t="str">
        <f>IF(SUM(G67:G71)&gt;0,AVERAGE(G67:G71),"")</f>
        <v/>
      </c>
      <c r="H72" s="46"/>
    </row>
    <row r="73" spans="1:10" ht="15" customHeight="1" thickBot="1">
      <c r="A73" s="28"/>
      <c r="B73" s="114" t="s">
        <v>90</v>
      </c>
      <c r="C73" s="76"/>
      <c r="D73" s="17"/>
      <c r="E73" s="28"/>
      <c r="F73" s="28"/>
      <c r="G73" s="17"/>
      <c r="H73" s="17"/>
    </row>
    <row r="74" spans="1:10" ht="15" customHeight="1" thickBot="1">
      <c r="A74" s="34" t="s">
        <v>24</v>
      </c>
      <c r="B74" s="35"/>
      <c r="C74" s="35"/>
      <c r="D74" s="147"/>
      <c r="E74" s="148"/>
      <c r="F74" s="148"/>
      <c r="G74" s="148"/>
      <c r="H74" s="148"/>
      <c r="I74" s="148"/>
      <c r="J74" s="149"/>
    </row>
    <row r="75" spans="1:10" ht="15" customHeight="1" thickBot="1">
      <c r="A75" s="34" t="s">
        <v>34</v>
      </c>
      <c r="B75" s="35"/>
      <c r="C75" s="35"/>
      <c r="D75" s="147"/>
      <c r="E75" s="148"/>
      <c r="F75" s="148"/>
      <c r="G75" s="148"/>
      <c r="H75" s="148"/>
      <c r="I75" s="148"/>
      <c r="J75" s="149"/>
    </row>
    <row r="76" spans="1:10" ht="15" customHeight="1" thickBot="1">
      <c r="A76" s="34" t="s">
        <v>92</v>
      </c>
      <c r="B76" s="35"/>
      <c r="C76" s="35"/>
      <c r="D76" s="147" t="s">
        <v>97</v>
      </c>
      <c r="E76" s="148"/>
      <c r="F76" s="148"/>
      <c r="G76" s="148"/>
      <c r="H76" s="148"/>
      <c r="I76" s="148"/>
      <c r="J76" s="149"/>
    </row>
    <row r="77" spans="1:10" ht="15" customHeight="1" thickBot="1">
      <c r="A77" s="34" t="s">
        <v>25</v>
      </c>
      <c r="B77" s="35"/>
      <c r="C77" s="35"/>
      <c r="D77" s="147"/>
      <c r="E77" s="148"/>
      <c r="F77" s="148"/>
      <c r="G77" s="148"/>
      <c r="H77" s="148"/>
      <c r="I77" s="148"/>
      <c r="J77" s="149"/>
    </row>
    <row r="78" spans="1:10" ht="15" customHeight="1">
      <c r="A78" s="17"/>
      <c r="B78" s="17"/>
      <c r="C78" s="17"/>
      <c r="D78" s="2" t="s">
        <v>91</v>
      </c>
      <c r="E78" s="17"/>
      <c r="F78" s="17"/>
      <c r="G78" s="17"/>
      <c r="H78" s="17"/>
      <c r="I78" s="17"/>
      <c r="J78" s="17"/>
    </row>
    <row r="79" spans="1:10">
      <c r="C79" s="17"/>
      <c r="D79" s="17"/>
      <c r="E79" s="17"/>
      <c r="F79" s="17"/>
      <c r="G79" s="17"/>
      <c r="H79" s="17"/>
    </row>
    <row r="80" spans="1:10" ht="14.4">
      <c r="A80" s="36" t="s">
        <v>35</v>
      </c>
      <c r="B80" s="37"/>
      <c r="C80" s="37"/>
      <c r="D80" s="37"/>
      <c r="E80" s="37"/>
      <c r="F80" s="37"/>
      <c r="G80" s="37"/>
      <c r="H80" s="37"/>
      <c r="I80" s="47"/>
      <c r="J80" s="48"/>
    </row>
    <row r="81" spans="1:10" ht="14.25" customHeight="1">
      <c r="A81" s="136"/>
      <c r="B81" s="137"/>
      <c r="C81" s="137"/>
      <c r="D81" s="137"/>
      <c r="E81" s="137"/>
      <c r="F81" s="137"/>
      <c r="G81" s="137"/>
      <c r="H81" s="137"/>
      <c r="I81" s="137"/>
      <c r="J81" s="138"/>
    </row>
    <row r="82" spans="1:10" ht="14.25" customHeight="1">
      <c r="A82" s="136"/>
      <c r="B82" s="137"/>
      <c r="C82" s="137"/>
      <c r="D82" s="137"/>
      <c r="E82" s="137"/>
      <c r="F82" s="137"/>
      <c r="G82" s="137"/>
      <c r="H82" s="137"/>
      <c r="I82" s="137"/>
      <c r="J82" s="138"/>
    </row>
    <row r="83" spans="1:10" ht="14.25" customHeight="1">
      <c r="A83" s="136"/>
      <c r="B83" s="137"/>
      <c r="C83" s="137"/>
      <c r="D83" s="137"/>
      <c r="E83" s="137"/>
      <c r="F83" s="137"/>
      <c r="G83" s="137"/>
      <c r="H83" s="137"/>
      <c r="I83" s="137"/>
      <c r="J83" s="138"/>
    </row>
    <row r="84" spans="1:10" ht="14.25" customHeight="1">
      <c r="A84" s="139"/>
      <c r="B84" s="140"/>
      <c r="C84" s="140"/>
      <c r="D84" s="140"/>
      <c r="E84" s="140"/>
      <c r="F84" s="140"/>
      <c r="G84" s="140"/>
      <c r="H84" s="140"/>
      <c r="I84" s="140"/>
      <c r="J84" s="141"/>
    </row>
    <row r="85" spans="1:10" ht="14.4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87</v>
      </c>
    </row>
    <row r="86" spans="1:10" ht="14.4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</row>
    <row r="88" spans="1:10">
      <c r="A88" s="17"/>
      <c r="B88" s="17"/>
      <c r="C88" s="17"/>
      <c r="D88" s="17"/>
      <c r="E88" s="17"/>
      <c r="F88" s="17"/>
      <c r="G88" s="17"/>
      <c r="H88" s="17"/>
    </row>
    <row r="89" spans="1:10" ht="14.4">
      <c r="A89" s="17"/>
      <c r="B89" s="17"/>
      <c r="C89" s="15"/>
      <c r="D89" s="17"/>
      <c r="E89" s="17"/>
      <c r="F89" s="17"/>
      <c r="G89" s="17"/>
      <c r="H89" s="17"/>
    </row>
    <row r="90" spans="1:10">
      <c r="A90" s="17"/>
      <c r="B90" s="17"/>
      <c r="C90" s="17"/>
      <c r="D90" s="17"/>
      <c r="E90" s="17"/>
      <c r="F90" s="17"/>
      <c r="G90" s="17"/>
      <c r="H90" s="17"/>
    </row>
    <row r="91" spans="1:10" ht="14.4">
      <c r="A91" s="15"/>
      <c r="B91" s="15"/>
      <c r="C91" s="15"/>
      <c r="D91" s="15"/>
      <c r="E91" s="15"/>
      <c r="F91" s="15"/>
      <c r="G91" s="15"/>
      <c r="H91" s="15"/>
    </row>
    <row r="92" spans="1:10" ht="14.4">
      <c r="A92" s="96"/>
      <c r="B92" s="15"/>
      <c r="C92" s="15"/>
      <c r="D92" s="15"/>
      <c r="E92" s="15"/>
      <c r="F92" s="15"/>
      <c r="G92" s="15"/>
      <c r="H92" s="15"/>
    </row>
    <row r="93" spans="1:10" ht="14.4">
      <c r="A93" s="15" t="s">
        <v>36</v>
      </c>
      <c r="B93" s="15"/>
      <c r="C93" s="15"/>
      <c r="D93" s="15"/>
      <c r="E93" s="15"/>
      <c r="F93" s="15"/>
      <c r="G93" s="15"/>
      <c r="H93" s="15"/>
    </row>
    <row r="94" spans="1:10" ht="14.4">
      <c r="A94" s="15"/>
      <c r="B94" s="15"/>
      <c r="C94" s="15"/>
      <c r="D94" s="15"/>
      <c r="E94" s="15"/>
      <c r="F94" s="15"/>
      <c r="G94" s="15"/>
      <c r="H94" s="15"/>
    </row>
    <row r="95" spans="1:10" ht="14.4">
      <c r="A95" s="15"/>
      <c r="B95" s="15"/>
      <c r="C95" s="15"/>
      <c r="D95" s="15"/>
      <c r="E95" s="15"/>
      <c r="F95" s="15"/>
      <c r="G95" s="15"/>
      <c r="H95" s="15"/>
    </row>
  </sheetData>
  <mergeCells count="40">
    <mergeCell ref="I6:J7"/>
    <mergeCell ref="G8:J8"/>
    <mergeCell ref="I9:J9"/>
    <mergeCell ref="A12:C12"/>
    <mergeCell ref="E12:G12"/>
    <mergeCell ref="A8:F8"/>
    <mergeCell ref="A13:A17"/>
    <mergeCell ref="E13:E17"/>
    <mergeCell ref="A18:B18"/>
    <mergeCell ref="E18:F18"/>
    <mergeCell ref="D20:J20"/>
    <mergeCell ref="D21:J21"/>
    <mergeCell ref="D22:J22"/>
    <mergeCell ref="D23:J23"/>
    <mergeCell ref="A27:J30"/>
    <mergeCell ref="I54:J55"/>
    <mergeCell ref="A56:G56"/>
    <mergeCell ref="A60:B60"/>
    <mergeCell ref="E60:F60"/>
    <mergeCell ref="A61:A64"/>
    <mergeCell ref="E61:F61"/>
    <mergeCell ref="E62:F62"/>
    <mergeCell ref="E63:F63"/>
    <mergeCell ref="E64:F64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81:J84"/>
    <mergeCell ref="A72:B72"/>
    <mergeCell ref="C72:G72"/>
    <mergeCell ref="D74:J74"/>
    <mergeCell ref="D75:J75"/>
    <mergeCell ref="D76:J76"/>
    <mergeCell ref="D77:J77"/>
  </mergeCells>
  <phoneticPr fontId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topLeftCell="A37" zoomScale="85" zoomScaleNormal="85" workbookViewId="0">
      <selection activeCell="L75" sqref="L75"/>
    </sheetView>
  </sheetViews>
  <sheetFormatPr defaultColWidth="9" defaultRowHeight="13.2"/>
  <cols>
    <col min="1" max="5" width="11.6640625" style="2" customWidth="1"/>
    <col min="6" max="6" width="2.33203125" style="2" customWidth="1"/>
    <col min="7" max="7" width="11.6640625" style="2" customWidth="1"/>
    <col min="8" max="8" width="13.21875" style="2" customWidth="1"/>
    <col min="9" max="9" width="2.44140625" style="2" customWidth="1"/>
    <col min="10" max="16384" width="9" style="2"/>
  </cols>
  <sheetData>
    <row r="1" spans="1:9" ht="16.8" thickTop="1">
      <c r="A1" s="18" t="str">
        <f>'HRC（金属・ボルト）'!A3</f>
        <v xml:space="preserve">KMTL-ET/PTS記入用紙          </v>
      </c>
      <c r="B1" s="18"/>
      <c r="C1" s="18"/>
      <c r="G1" s="19" t="str">
        <f>'HRC（金属・ボルト）'!I3</f>
        <v>KMTL-ET/PTS/2016</v>
      </c>
      <c r="H1" s="20"/>
    </row>
    <row r="2" spans="1:9" ht="16.2">
      <c r="A2" s="18" t="s">
        <v>37</v>
      </c>
      <c r="B2" s="18"/>
      <c r="C2" s="18"/>
      <c r="G2" s="75" t="s">
        <v>79</v>
      </c>
      <c r="H2" s="22"/>
    </row>
    <row r="3" spans="1:9" ht="16.2">
      <c r="A3" s="18" t="s">
        <v>38</v>
      </c>
      <c r="B3" s="18"/>
      <c r="C3" s="18"/>
      <c r="G3" s="21" t="str">
        <f>'HRC（金属・ボルト）'!I5</f>
        <v>試験所受験番号 :</v>
      </c>
      <c r="H3" s="22"/>
    </row>
    <row r="4" spans="1:9" ht="18" customHeight="1">
      <c r="A4" s="23" t="s">
        <v>18</v>
      </c>
      <c r="B4" s="23"/>
      <c r="C4" s="23"/>
      <c r="D4" s="105" t="str">
        <f>'HRC（金属・ボルト）'!E54</f>
        <v xml:space="preserve"> 表紙に記入して下さい  →</v>
      </c>
      <c r="E4" s="15"/>
      <c r="F4" s="22"/>
      <c r="G4" s="188" t="str">
        <f>IF('表紙共通（必須）'!B2=0,"",'表紙共通（必須）'!B2)</f>
        <v/>
      </c>
      <c r="H4" s="189"/>
    </row>
    <row r="5" spans="1:9" ht="18" customHeight="1" thickBot="1">
      <c r="A5" s="195" t="str">
        <f>'HRC（金属・ボルト）'!A7</f>
        <v>結果送付の期限  :　2016年10月28日</v>
      </c>
      <c r="B5" s="24"/>
      <c r="C5" s="25"/>
      <c r="D5" s="23"/>
      <c r="E5" s="23"/>
      <c r="F5" s="23"/>
      <c r="G5" s="190"/>
      <c r="H5" s="191"/>
    </row>
    <row r="6" spans="1:9" ht="30" customHeight="1" thickTop="1">
      <c r="A6" s="192" t="s">
        <v>122</v>
      </c>
      <c r="B6" s="192"/>
      <c r="C6" s="192"/>
      <c r="D6" s="192"/>
      <c r="E6" s="192"/>
      <c r="F6" s="192"/>
      <c r="G6" s="49" t="s">
        <v>39</v>
      </c>
      <c r="H6" s="49"/>
    </row>
    <row r="7" spans="1:9" ht="18" customHeight="1">
      <c r="A7" s="23" t="s">
        <v>98</v>
      </c>
      <c r="B7" s="23"/>
      <c r="C7" s="23"/>
      <c r="D7" s="23"/>
      <c r="E7" s="23"/>
      <c r="F7" s="23"/>
    </row>
    <row r="8" spans="1:9" ht="18" customHeight="1">
      <c r="A8" s="23" t="s">
        <v>71</v>
      </c>
      <c r="B8" s="110" t="s">
        <v>113</v>
      </c>
      <c r="C8" s="110" t="s">
        <v>114</v>
      </c>
      <c r="D8" s="23" t="s">
        <v>75</v>
      </c>
      <c r="E8" s="23"/>
      <c r="F8" s="23"/>
    </row>
    <row r="9" spans="1:9" ht="18" customHeight="1">
      <c r="A9" s="23" t="s">
        <v>21</v>
      </c>
      <c r="B9" s="23"/>
      <c r="C9" s="23"/>
      <c r="D9" s="23"/>
      <c r="E9" s="23"/>
      <c r="F9" s="23"/>
    </row>
    <row r="10" spans="1:9" ht="18" customHeight="1">
      <c r="A10" s="44" t="s">
        <v>76</v>
      </c>
      <c r="B10" s="100" t="str">
        <f>IF(B8=0,"",B8)</f>
        <v>3T</v>
      </c>
      <c r="C10" s="26"/>
      <c r="D10" s="44" t="str">
        <f>A10</f>
        <v>項目</v>
      </c>
      <c r="E10" s="100" t="str">
        <f>IF(C8=0,"",C8)</f>
        <v>４T</v>
      </c>
      <c r="F10" s="45"/>
      <c r="H10" s="28"/>
    </row>
    <row r="11" spans="1:9" ht="18" customHeight="1">
      <c r="A11" s="44" t="s">
        <v>40</v>
      </c>
      <c r="B11" s="118"/>
      <c r="C11" s="86" t="s">
        <v>99</v>
      </c>
      <c r="D11" s="44" t="s">
        <v>40</v>
      </c>
      <c r="E11" s="118"/>
      <c r="F11" s="86" t="s">
        <v>99</v>
      </c>
      <c r="H11" s="17"/>
    </row>
    <row r="12" spans="1:9" ht="18" customHeight="1">
      <c r="A12" s="44" t="s">
        <v>41</v>
      </c>
      <c r="B12" s="118"/>
      <c r="C12" s="86" t="s">
        <v>99</v>
      </c>
      <c r="D12" s="44" t="s">
        <v>41</v>
      </c>
      <c r="E12" s="118"/>
      <c r="F12" s="86" t="s">
        <v>99</v>
      </c>
      <c r="G12" s="89"/>
      <c r="H12" s="17"/>
    </row>
    <row r="13" spans="1:9" ht="18" customHeight="1">
      <c r="A13" s="44" t="s">
        <v>42</v>
      </c>
      <c r="B13" s="119"/>
      <c r="C13" s="86" t="s">
        <v>77</v>
      </c>
      <c r="D13" s="44" t="s">
        <v>42</v>
      </c>
      <c r="E13" s="122"/>
      <c r="F13" s="86" t="s">
        <v>77</v>
      </c>
      <c r="G13" s="89"/>
      <c r="H13" s="17"/>
    </row>
    <row r="14" spans="1:9" ht="18" customHeight="1">
      <c r="A14" s="44" t="s">
        <v>43</v>
      </c>
      <c r="B14" s="120"/>
      <c r="C14" s="87" t="s">
        <v>121</v>
      </c>
      <c r="D14" s="44" t="s">
        <v>43</v>
      </c>
      <c r="E14" s="120"/>
      <c r="F14" s="87" t="s">
        <v>121</v>
      </c>
      <c r="G14" s="89"/>
      <c r="H14" s="17"/>
      <c r="I14" s="17"/>
    </row>
    <row r="15" spans="1:9" ht="18" customHeight="1">
      <c r="A15" s="44" t="s">
        <v>44</v>
      </c>
      <c r="B15" s="120"/>
      <c r="C15" s="86" t="s">
        <v>77</v>
      </c>
      <c r="D15" s="44" t="s">
        <v>44</v>
      </c>
      <c r="E15" s="120"/>
      <c r="F15" s="86" t="s">
        <v>77</v>
      </c>
      <c r="G15" s="89"/>
      <c r="H15" s="17"/>
      <c r="I15" s="17"/>
    </row>
    <row r="16" spans="1:9" ht="18" customHeight="1">
      <c r="A16" s="44" t="s">
        <v>45</v>
      </c>
      <c r="B16" s="121"/>
      <c r="C16" s="88" t="s">
        <v>46</v>
      </c>
      <c r="D16" s="44" t="s">
        <v>45</v>
      </c>
      <c r="E16" s="121"/>
      <c r="F16" s="88" t="s">
        <v>46</v>
      </c>
      <c r="G16" s="89"/>
      <c r="H16" s="17"/>
      <c r="I16" s="17"/>
    </row>
    <row r="17" spans="1:9" ht="18" customHeight="1">
      <c r="A17" s="44" t="s">
        <v>47</v>
      </c>
      <c r="B17" s="122"/>
      <c r="C17" s="88" t="s">
        <v>48</v>
      </c>
      <c r="D17" s="44" t="s">
        <v>47</v>
      </c>
      <c r="E17" s="122"/>
      <c r="F17" s="88" t="s">
        <v>48</v>
      </c>
      <c r="G17" s="89"/>
      <c r="H17" s="17"/>
      <c r="I17" s="17"/>
    </row>
    <row r="18" spans="1:9" ht="18" customHeight="1">
      <c r="A18" s="50" t="s">
        <v>49</v>
      </c>
      <c r="B18" s="120"/>
      <c r="C18" s="88" t="s">
        <v>100</v>
      </c>
      <c r="D18" s="50" t="s">
        <v>49</v>
      </c>
      <c r="E18" s="120"/>
      <c r="F18" s="88" t="s">
        <v>100</v>
      </c>
      <c r="G18" s="89"/>
      <c r="H18" s="17"/>
      <c r="I18" s="17"/>
    </row>
    <row r="19" spans="1:9" ht="18" customHeight="1">
      <c r="A19" s="106" t="s">
        <v>50</v>
      </c>
      <c r="B19" s="120"/>
      <c r="C19" s="88" t="s">
        <v>51</v>
      </c>
      <c r="D19" s="94" t="s">
        <v>50</v>
      </c>
      <c r="E19" s="120"/>
      <c r="F19" s="88" t="s">
        <v>51</v>
      </c>
      <c r="G19" s="89"/>
      <c r="H19" s="17"/>
      <c r="I19" s="17"/>
    </row>
    <row r="20" spans="1:9" ht="18" customHeight="1" thickBot="1">
      <c r="A20" s="95"/>
      <c r="B20" s="52"/>
      <c r="C20" s="17"/>
      <c r="D20" s="51"/>
      <c r="E20" s="52"/>
      <c r="F20" s="52"/>
      <c r="G20" s="17"/>
      <c r="H20" s="17"/>
      <c r="I20" s="17"/>
    </row>
    <row r="21" spans="1:9" ht="18" customHeight="1" thickBot="1">
      <c r="A21" s="34" t="s">
        <v>24</v>
      </c>
      <c r="B21" s="53"/>
      <c r="C21" s="147"/>
      <c r="D21" s="148"/>
      <c r="E21" s="148"/>
      <c r="F21" s="148"/>
      <c r="G21" s="148"/>
      <c r="H21" s="149"/>
    </row>
    <row r="22" spans="1:9" ht="18" customHeight="1" thickBot="1">
      <c r="A22" s="34" t="s">
        <v>93</v>
      </c>
      <c r="B22" s="53"/>
      <c r="C22" s="147"/>
      <c r="D22" s="148"/>
      <c r="E22" s="148"/>
      <c r="F22" s="148"/>
      <c r="G22" s="148"/>
      <c r="H22" s="149"/>
    </row>
    <row r="23" spans="1:9" ht="18" customHeight="1" thickBot="1">
      <c r="A23" s="34" t="s">
        <v>92</v>
      </c>
      <c r="B23" s="53"/>
      <c r="C23" s="147" t="s">
        <v>101</v>
      </c>
      <c r="D23" s="148"/>
      <c r="E23" s="148"/>
      <c r="F23" s="148"/>
      <c r="G23" s="148"/>
      <c r="H23" s="149"/>
    </row>
    <row r="24" spans="1:9" ht="18" customHeight="1" thickBot="1">
      <c r="A24" s="34" t="s">
        <v>52</v>
      </c>
      <c r="B24" s="53"/>
      <c r="C24" s="147"/>
      <c r="D24" s="148"/>
      <c r="E24" s="148"/>
      <c r="F24" s="148"/>
      <c r="G24" s="148"/>
      <c r="H24" s="149"/>
    </row>
    <row r="25" spans="1:9" ht="18" customHeight="1" thickBot="1">
      <c r="A25" s="34" t="s">
        <v>53</v>
      </c>
      <c r="B25" s="53"/>
      <c r="C25" s="147"/>
      <c r="D25" s="148"/>
      <c r="E25" s="148"/>
      <c r="F25" s="148"/>
      <c r="G25" s="148"/>
      <c r="H25" s="149"/>
    </row>
    <row r="26" spans="1:9" ht="18" customHeight="1">
      <c r="A26" s="17"/>
      <c r="B26" s="17"/>
      <c r="C26" s="2" t="s">
        <v>91</v>
      </c>
      <c r="D26" s="17"/>
      <c r="E26" s="17"/>
      <c r="F26" s="17"/>
      <c r="G26" s="17"/>
      <c r="H26" s="17"/>
    </row>
    <row r="27" spans="1:9" ht="18" customHeight="1">
      <c r="B27" s="17"/>
      <c r="C27" s="17"/>
      <c r="D27" s="17"/>
      <c r="E27" s="17"/>
      <c r="F27" s="17"/>
    </row>
    <row r="28" spans="1:9" ht="18" customHeight="1">
      <c r="A28" s="36" t="s">
        <v>54</v>
      </c>
      <c r="B28" s="37"/>
      <c r="C28" s="37"/>
      <c r="D28" s="37"/>
      <c r="E28" s="37"/>
      <c r="F28" s="37"/>
      <c r="G28" s="47"/>
      <c r="H28" s="48"/>
    </row>
    <row r="29" spans="1:9" ht="18" customHeight="1">
      <c r="A29" s="136"/>
      <c r="B29" s="137"/>
      <c r="C29" s="137"/>
      <c r="D29" s="137"/>
      <c r="E29" s="137"/>
      <c r="F29" s="137"/>
      <c r="G29" s="137"/>
      <c r="H29" s="138"/>
    </row>
    <row r="30" spans="1:9" ht="18" customHeight="1">
      <c r="A30" s="136"/>
      <c r="B30" s="137"/>
      <c r="C30" s="137"/>
      <c r="D30" s="137"/>
      <c r="E30" s="137"/>
      <c r="F30" s="137"/>
      <c r="G30" s="137"/>
      <c r="H30" s="138"/>
    </row>
    <row r="31" spans="1:9" ht="18" customHeight="1">
      <c r="A31" s="136"/>
      <c r="B31" s="137"/>
      <c r="C31" s="137"/>
      <c r="D31" s="137"/>
      <c r="E31" s="137"/>
      <c r="F31" s="137"/>
      <c r="G31" s="137"/>
      <c r="H31" s="138"/>
    </row>
    <row r="32" spans="1:9" ht="148.5" customHeight="1">
      <c r="A32" s="139"/>
      <c r="B32" s="140"/>
      <c r="C32" s="140"/>
      <c r="D32" s="140"/>
      <c r="E32" s="140"/>
      <c r="F32" s="140"/>
      <c r="G32" s="140"/>
      <c r="H32" s="141"/>
    </row>
    <row r="33" spans="1:8" ht="18" customHeight="1">
      <c r="A33" s="54"/>
      <c r="B33" s="54"/>
      <c r="C33" s="54"/>
      <c r="D33" s="54"/>
      <c r="E33" s="54"/>
      <c r="F33" s="54"/>
      <c r="G33" s="54"/>
      <c r="H33" s="54" t="s">
        <v>86</v>
      </c>
    </row>
    <row r="34" spans="1:8" ht="18" customHeight="1">
      <c r="A34" s="85"/>
      <c r="B34" s="85"/>
      <c r="C34" s="85"/>
      <c r="D34" s="85"/>
      <c r="E34" s="85"/>
      <c r="F34" s="85"/>
      <c r="G34" s="85"/>
      <c r="H34" s="85"/>
    </row>
    <row r="35" spans="1:8" ht="18" customHeight="1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>
      <c r="A36" s="17"/>
      <c r="B36" s="15"/>
      <c r="C36" s="17"/>
      <c r="D36" s="17"/>
      <c r="E36" s="17"/>
      <c r="F36" s="17"/>
    </row>
    <row r="37" spans="1:8" ht="18" customHeight="1" thickTop="1">
      <c r="A37" s="18" t="str">
        <f>'HRC（金属・ボルト）'!A3</f>
        <v xml:space="preserve">KMTL-ET/PTS記入用紙          </v>
      </c>
      <c r="B37" s="18"/>
      <c r="C37" s="18"/>
      <c r="G37" s="19" t="str">
        <f>G1</f>
        <v>KMTL-ET/PTS/2016</v>
      </c>
      <c r="H37" s="20"/>
    </row>
    <row r="38" spans="1:8" ht="18" customHeight="1">
      <c r="A38" s="18" t="s">
        <v>37</v>
      </c>
      <c r="B38" s="18"/>
      <c r="C38" s="18"/>
      <c r="G38" s="21" t="s">
        <v>80</v>
      </c>
      <c r="H38" s="22"/>
    </row>
    <row r="39" spans="1:8" ht="18" customHeight="1">
      <c r="A39" s="18" t="s">
        <v>55</v>
      </c>
      <c r="B39" s="18"/>
      <c r="C39" s="18"/>
      <c r="G39" s="21" t="str">
        <f>'HRC（金属・ボルト）'!I5</f>
        <v>試験所受験番号 :</v>
      </c>
      <c r="H39" s="22"/>
    </row>
    <row r="40" spans="1:8" ht="18" customHeight="1">
      <c r="A40" s="23" t="s">
        <v>18</v>
      </c>
      <c r="B40" s="23"/>
      <c r="C40" s="23"/>
      <c r="D40" s="105" t="str">
        <f>'HRC（金属・ボルト）'!E6</f>
        <v xml:space="preserve"> 表紙に記入して下さい  →</v>
      </c>
      <c r="E40" s="15"/>
      <c r="F40" s="64"/>
      <c r="G40" s="168" t="str">
        <f>IF('表紙共通（必須）'!B2=0,"",'表紙共通（必須）'!B2)</f>
        <v/>
      </c>
      <c r="H40" s="169"/>
    </row>
    <row r="41" spans="1:8" ht="18" customHeight="1" thickBot="1">
      <c r="A41" s="195" t="str">
        <f>A5</f>
        <v>結果送付の期限  :　2016年10月28日</v>
      </c>
      <c r="B41" s="24"/>
      <c r="C41" s="25"/>
      <c r="D41" s="23"/>
      <c r="E41" s="23"/>
      <c r="F41" s="23"/>
      <c r="G41" s="170"/>
      <c r="H41" s="171"/>
    </row>
    <row r="42" spans="1:8" ht="30" customHeight="1" thickTop="1">
      <c r="A42" s="193" t="str">
        <f>A6</f>
        <v>（注）　期限を過ぎると統計処理から除外されます。</v>
      </c>
      <c r="B42" s="193"/>
      <c r="C42" s="193"/>
      <c r="D42" s="193"/>
      <c r="E42" s="193"/>
      <c r="F42" s="60"/>
      <c r="G42" s="55" t="s">
        <v>56</v>
      </c>
      <c r="H42" s="49"/>
    </row>
    <row r="43" spans="1:8" ht="18" customHeight="1">
      <c r="A43" s="23" t="s">
        <v>57</v>
      </c>
      <c r="B43" s="23"/>
      <c r="C43" s="23"/>
      <c r="D43" s="23"/>
      <c r="E43" s="23"/>
      <c r="F43" s="23"/>
    </row>
    <row r="44" spans="1:8" ht="18" customHeight="1">
      <c r="A44" s="23" t="str">
        <f>'HRC（金属・ボルト）'!A58</f>
        <v xml:space="preserve">試料番号 : </v>
      </c>
      <c r="B44" s="99" t="str">
        <f>IF('HRC（金属・ボルト）'!C58=0,"",'HRC（金属・ボルト）'!C58)</f>
        <v/>
      </c>
      <c r="C44" s="99" t="str">
        <f>IF('HRC（金属・ボルト）'!D58=0,"",'HRC（金属・ボルト）'!D58)</f>
        <v/>
      </c>
      <c r="D44" s="23" t="str">
        <f>'HRC（金属・ボルト）'!E58</f>
        <v xml:space="preserve"> (別々のチャージから採取した試料)</v>
      </c>
      <c r="E44" s="23"/>
      <c r="F44" s="23"/>
    </row>
    <row r="45" spans="1:8" ht="18" customHeight="1">
      <c r="A45" s="23" t="s">
        <v>21</v>
      </c>
      <c r="B45" s="23"/>
      <c r="C45" s="23"/>
      <c r="D45" s="23"/>
      <c r="E45" s="23"/>
      <c r="F45" s="23"/>
    </row>
    <row r="46" spans="1:8" ht="18" customHeight="1">
      <c r="A46" s="98" t="str">
        <f>IF('HRC（金属・ボルト）'!C58=0,"",'HRC（金属・ボルト）'!C58)</f>
        <v/>
      </c>
      <c r="B46" s="44" t="s">
        <v>58</v>
      </c>
      <c r="C46" s="44" t="s">
        <v>59</v>
      </c>
      <c r="D46" s="44" t="s">
        <v>60</v>
      </c>
      <c r="E46" s="44" t="s">
        <v>23</v>
      </c>
      <c r="F46" s="28"/>
      <c r="H46" s="28"/>
    </row>
    <row r="47" spans="1:8" ht="18" customHeight="1">
      <c r="A47" s="44" t="s">
        <v>95</v>
      </c>
      <c r="B47" s="123"/>
      <c r="C47" s="123"/>
      <c r="D47" s="123"/>
      <c r="E47" s="90" t="str">
        <f>IF(SUM(B47:D47)&gt;0,AVERAGE(B47:D47),"")</f>
        <v/>
      </c>
      <c r="F47" s="28"/>
      <c r="G47" s="23" t="s">
        <v>61</v>
      </c>
      <c r="H47" s="17"/>
    </row>
    <row r="48" spans="1:8" ht="18" customHeight="1">
      <c r="A48" s="44" t="s">
        <v>43</v>
      </c>
      <c r="B48" s="124"/>
      <c r="C48" s="124"/>
      <c r="D48" s="124"/>
      <c r="E48" s="56"/>
      <c r="F48" s="17"/>
      <c r="G48" s="23"/>
      <c r="H48" s="17"/>
    </row>
    <row r="49" spans="1:8" ht="18" customHeight="1"/>
    <row r="50" spans="1:8" ht="18" customHeight="1">
      <c r="A50" s="98" t="str">
        <f>IF('HRC（金属・ボルト）'!D58=0,"",'HRC（金属・ボルト）'!D58)</f>
        <v/>
      </c>
      <c r="B50" s="44" t="s">
        <v>58</v>
      </c>
      <c r="C50" s="44" t="s">
        <v>59</v>
      </c>
      <c r="D50" s="44" t="s">
        <v>60</v>
      </c>
      <c r="E50" s="44" t="s">
        <v>23</v>
      </c>
      <c r="F50" s="28"/>
      <c r="G50" s="28"/>
    </row>
    <row r="51" spans="1:8" ht="18" customHeight="1">
      <c r="A51" s="97" t="s">
        <v>94</v>
      </c>
      <c r="B51" s="123"/>
      <c r="C51" s="123"/>
      <c r="D51" s="123"/>
      <c r="E51" s="91" t="str">
        <f>IF(SUM(B51:D51)&gt;0,AVERAGE(B51:D51),"")</f>
        <v/>
      </c>
      <c r="F51" s="28"/>
      <c r="G51" s="23" t="s">
        <v>61</v>
      </c>
    </row>
    <row r="52" spans="1:8" ht="18" customHeight="1">
      <c r="A52" s="44" t="s">
        <v>43</v>
      </c>
      <c r="B52" s="124"/>
      <c r="C52" s="124"/>
      <c r="D52" s="124"/>
      <c r="E52" s="56"/>
      <c r="F52" s="17"/>
      <c r="G52" s="23"/>
    </row>
    <row r="53" spans="1:8" ht="18" customHeight="1" thickBot="1"/>
    <row r="54" spans="1:8" ht="18" customHeight="1" thickBot="1">
      <c r="A54" s="34" t="s">
        <v>24</v>
      </c>
      <c r="B54" s="35"/>
      <c r="C54" s="147"/>
      <c r="D54" s="148"/>
      <c r="E54" s="148"/>
      <c r="F54" s="148"/>
      <c r="G54" s="148"/>
      <c r="H54" s="149"/>
    </row>
    <row r="55" spans="1:8" ht="18" customHeight="1" thickBot="1">
      <c r="A55" s="34" t="s">
        <v>34</v>
      </c>
      <c r="B55" s="35"/>
      <c r="C55" s="147"/>
      <c r="D55" s="148"/>
      <c r="E55" s="148"/>
      <c r="F55" s="148"/>
      <c r="G55" s="148"/>
      <c r="H55" s="149"/>
    </row>
    <row r="56" spans="1:8" ht="18" customHeight="1" thickBot="1">
      <c r="A56" s="34" t="s">
        <v>92</v>
      </c>
      <c r="B56" s="35"/>
      <c r="C56" s="147" t="s">
        <v>97</v>
      </c>
      <c r="D56" s="148"/>
      <c r="E56" s="148"/>
      <c r="F56" s="148"/>
      <c r="G56" s="148"/>
      <c r="H56" s="149"/>
    </row>
    <row r="57" spans="1:8" ht="18" customHeight="1" thickBot="1">
      <c r="A57" s="57" t="s">
        <v>62</v>
      </c>
      <c r="B57" s="35"/>
      <c r="C57" s="147"/>
      <c r="D57" s="148"/>
      <c r="E57" s="148"/>
      <c r="F57" s="148"/>
      <c r="G57" s="148"/>
      <c r="H57" s="149"/>
    </row>
    <row r="58" spans="1:8" s="117" customFormat="1" ht="18" customHeight="1">
      <c r="A58" s="116"/>
      <c r="B58" s="116"/>
      <c r="C58" s="117" t="s">
        <v>91</v>
      </c>
      <c r="D58" s="116"/>
      <c r="E58" s="116"/>
      <c r="F58" s="116"/>
      <c r="G58" s="116"/>
      <c r="H58" s="116"/>
    </row>
    <row r="59" spans="1:8" ht="18" customHeight="1">
      <c r="B59" s="17"/>
      <c r="C59" s="17"/>
      <c r="D59" s="17"/>
      <c r="E59" s="17"/>
      <c r="F59" s="17"/>
    </row>
    <row r="60" spans="1:8" ht="18" customHeight="1">
      <c r="A60" s="36" t="s">
        <v>54</v>
      </c>
      <c r="B60" s="37"/>
      <c r="C60" s="37"/>
      <c r="D60" s="37"/>
      <c r="E60" s="37"/>
      <c r="F60" s="37"/>
      <c r="G60" s="47"/>
      <c r="H60" s="48"/>
    </row>
    <row r="61" spans="1:8" ht="18" customHeight="1">
      <c r="A61" s="136"/>
      <c r="B61" s="137"/>
      <c r="C61" s="137"/>
      <c r="D61" s="137"/>
      <c r="E61" s="137"/>
      <c r="F61" s="137"/>
      <c r="G61" s="137"/>
      <c r="H61" s="138"/>
    </row>
    <row r="62" spans="1:8" ht="18" customHeight="1">
      <c r="A62" s="136"/>
      <c r="B62" s="137"/>
      <c r="C62" s="137"/>
      <c r="D62" s="137"/>
      <c r="E62" s="137"/>
      <c r="F62" s="137"/>
      <c r="G62" s="137"/>
      <c r="H62" s="138"/>
    </row>
    <row r="63" spans="1:8" ht="18" customHeight="1">
      <c r="A63" s="136"/>
      <c r="B63" s="137"/>
      <c r="C63" s="137"/>
      <c r="D63" s="137"/>
      <c r="E63" s="137"/>
      <c r="F63" s="137"/>
      <c r="G63" s="137"/>
      <c r="H63" s="138"/>
    </row>
    <row r="64" spans="1:8" ht="164.25" customHeight="1">
      <c r="A64" s="139"/>
      <c r="B64" s="140"/>
      <c r="C64" s="140"/>
      <c r="D64" s="140"/>
      <c r="E64" s="140"/>
      <c r="F64" s="140"/>
      <c r="G64" s="140"/>
      <c r="H64" s="141"/>
    </row>
    <row r="65" spans="1:8" ht="18" customHeight="1">
      <c r="A65" s="15"/>
      <c r="B65" s="15"/>
      <c r="C65" s="15"/>
      <c r="D65" s="15"/>
      <c r="E65" s="15"/>
      <c r="F65" s="15"/>
      <c r="G65" s="17"/>
      <c r="H65" s="73" t="s">
        <v>104</v>
      </c>
    </row>
    <row r="66" spans="1:8" ht="18" customHeight="1">
      <c r="A66" s="15"/>
      <c r="B66" s="15"/>
      <c r="C66" s="15"/>
      <c r="D66" s="15"/>
      <c r="E66" s="15"/>
      <c r="F66" s="15"/>
      <c r="G66" s="17"/>
      <c r="H66" s="17"/>
    </row>
    <row r="67" spans="1:8" ht="18" customHeight="1">
      <c r="A67" s="17"/>
      <c r="B67" s="17"/>
      <c r="C67" s="17"/>
      <c r="D67" s="17"/>
      <c r="E67" s="17"/>
      <c r="F67" s="17"/>
    </row>
    <row r="68" spans="1:8" ht="18" customHeight="1">
      <c r="A68" s="17"/>
      <c r="B68" s="17"/>
      <c r="C68" s="17"/>
      <c r="D68" s="17"/>
      <c r="E68" s="17"/>
      <c r="F68" s="17"/>
    </row>
    <row r="69" spans="1:8" ht="18" customHeight="1">
      <c r="A69" s="17"/>
      <c r="B69" s="17"/>
      <c r="C69" s="17"/>
      <c r="D69" s="17"/>
      <c r="E69" s="17"/>
      <c r="F69" s="17"/>
    </row>
    <row r="70" spans="1:8" ht="18" customHeight="1">
      <c r="A70" s="17"/>
      <c r="B70" s="17"/>
      <c r="C70" s="17"/>
      <c r="D70" s="17"/>
      <c r="E70" s="17"/>
      <c r="F70" s="17"/>
    </row>
    <row r="71" spans="1:8" ht="18" customHeight="1">
      <c r="A71" s="17"/>
      <c r="B71" s="17"/>
      <c r="C71" s="17"/>
      <c r="D71" s="17"/>
      <c r="E71" s="17"/>
      <c r="F71" s="17"/>
    </row>
    <row r="72" spans="1:8" ht="18" customHeight="1" thickBot="1">
      <c r="A72" s="17"/>
      <c r="B72" s="15"/>
      <c r="C72" s="17"/>
      <c r="D72" s="17"/>
      <c r="E72" s="17"/>
      <c r="F72" s="17"/>
    </row>
    <row r="73" spans="1:8" ht="18" customHeight="1" thickTop="1">
      <c r="A73" s="18" t="str">
        <f>'HRC（金属・ボルト）'!A3</f>
        <v xml:space="preserve">KMTL-ET/PTS記入用紙          </v>
      </c>
      <c r="B73" s="18"/>
      <c r="C73" s="18"/>
      <c r="G73" s="19" t="str">
        <f>G37</f>
        <v>KMTL-ET/PTS/2016</v>
      </c>
      <c r="H73" s="20"/>
    </row>
    <row r="74" spans="1:8" ht="18" customHeight="1">
      <c r="A74" s="18" t="s">
        <v>37</v>
      </c>
      <c r="B74" s="18"/>
      <c r="C74" s="18"/>
      <c r="G74" s="21" t="s">
        <v>81</v>
      </c>
      <c r="H74" s="22"/>
    </row>
    <row r="75" spans="1:8" ht="18" customHeight="1">
      <c r="A75" s="18" t="s">
        <v>63</v>
      </c>
      <c r="B75" s="18"/>
      <c r="C75" s="18"/>
      <c r="G75" s="21" t="str">
        <f>'HRC（金属・ボルト）'!I5</f>
        <v>試験所受験番号 :</v>
      </c>
      <c r="H75" s="22"/>
    </row>
    <row r="76" spans="1:8" ht="18" customHeight="1">
      <c r="A76" s="23" t="s">
        <v>18</v>
      </c>
      <c r="B76" s="23"/>
      <c r="C76" s="23"/>
      <c r="D76" s="105" t="str">
        <f>'HRC（金属・ボルト）'!E6</f>
        <v xml:space="preserve"> 表紙に記入して下さい  →</v>
      </c>
      <c r="E76" s="15"/>
      <c r="F76" s="64"/>
      <c r="G76" s="168" t="str">
        <f>IF('表紙共通（必須）'!B2=0,"",'表紙共通（必須）'!B2)</f>
        <v/>
      </c>
      <c r="H76" s="169"/>
    </row>
    <row r="77" spans="1:8" ht="18" customHeight="1" thickBot="1">
      <c r="A77" s="195" t="str">
        <f>A41</f>
        <v>結果送付の期限  :　2016年10月28日</v>
      </c>
      <c r="B77" s="24"/>
      <c r="C77" s="25"/>
      <c r="D77" s="23"/>
      <c r="E77" s="23"/>
      <c r="F77" s="23"/>
      <c r="G77" s="170"/>
      <c r="H77" s="171"/>
    </row>
    <row r="78" spans="1:8" ht="30" customHeight="1" thickTop="1">
      <c r="A78" s="193" t="str">
        <f>A6</f>
        <v>（注）　期限を過ぎると統計処理から除外されます。</v>
      </c>
      <c r="B78" s="193"/>
      <c r="C78" s="193"/>
      <c r="D78" s="193"/>
      <c r="E78" s="193"/>
      <c r="F78" s="60"/>
      <c r="G78" s="55" t="s">
        <v>64</v>
      </c>
      <c r="H78" s="49"/>
    </row>
    <row r="79" spans="1:8" ht="18" customHeight="1">
      <c r="A79" s="23" t="s">
        <v>57</v>
      </c>
      <c r="B79" s="23"/>
      <c r="C79" s="23"/>
      <c r="D79" s="23"/>
      <c r="E79" s="23"/>
      <c r="F79" s="23"/>
    </row>
    <row r="80" spans="1:8" ht="18" customHeight="1">
      <c r="A80" s="23" t="str">
        <f>A44</f>
        <v xml:space="preserve">試料番号 : </v>
      </c>
      <c r="B80" s="99" t="str">
        <f>IF('HRC（金属・ボルト）'!C58=0,"",'HRC（金属・ボルト）'!C58)</f>
        <v/>
      </c>
      <c r="C80" s="99" t="str">
        <f>IF('HRC（金属・ボルト）'!D58=0,"",'HRC（金属・ボルト）'!D58)</f>
        <v/>
      </c>
      <c r="D80" s="23" t="str">
        <f>'HRC（金属・ボルト）'!E58</f>
        <v xml:space="preserve"> (別々のチャージから採取した試料)</v>
      </c>
      <c r="E80" s="23"/>
      <c r="F80" s="23"/>
    </row>
    <row r="81" spans="1:8" ht="18" customHeight="1">
      <c r="A81" s="23" t="s">
        <v>21</v>
      </c>
      <c r="B81" s="23"/>
      <c r="C81" s="23"/>
      <c r="D81" s="23"/>
      <c r="E81" s="23"/>
      <c r="F81" s="23"/>
    </row>
    <row r="82" spans="1:8" ht="18" customHeight="1">
      <c r="A82" s="98" t="str">
        <f>IF('HRC（金属・ボルト）'!C58=0,"",'HRC（金属・ボルト）'!C58)</f>
        <v/>
      </c>
      <c r="B82" s="44" t="s">
        <v>58</v>
      </c>
      <c r="C82" s="44" t="s">
        <v>59</v>
      </c>
      <c r="D82" s="44" t="s">
        <v>60</v>
      </c>
      <c r="E82" s="44" t="s">
        <v>23</v>
      </c>
      <c r="F82" s="28"/>
      <c r="H82" s="28"/>
    </row>
    <row r="83" spans="1:8" ht="18" customHeight="1">
      <c r="A83" s="44" t="s">
        <v>95</v>
      </c>
      <c r="B83" s="123"/>
      <c r="C83" s="123"/>
      <c r="D83" s="123"/>
      <c r="E83" s="90" t="str">
        <f>IF(SUM(B83:D83)&gt;0,AVERAGE(B83:D83),"")</f>
        <v/>
      </c>
      <c r="F83" s="28"/>
      <c r="G83" s="23" t="s">
        <v>65</v>
      </c>
      <c r="H83" s="17"/>
    </row>
    <row r="84" spans="1:8" ht="18" customHeight="1">
      <c r="A84" s="39"/>
      <c r="B84" s="83"/>
      <c r="C84" s="83"/>
      <c r="D84" s="83"/>
      <c r="E84" s="47"/>
      <c r="F84" s="17"/>
      <c r="G84" s="23"/>
      <c r="H84" s="17"/>
    </row>
    <row r="85" spans="1:8" ht="18" customHeight="1"/>
    <row r="86" spans="1:8" ht="18" customHeight="1">
      <c r="A86" s="98" t="str">
        <f>IF('HRC（金属・ボルト）'!D58=0,"",'HRC（金属・ボルト）'!D58)</f>
        <v/>
      </c>
      <c r="B86" s="44" t="s">
        <v>58</v>
      </c>
      <c r="C86" s="44" t="s">
        <v>59</v>
      </c>
      <c r="D86" s="44" t="s">
        <v>60</v>
      </c>
      <c r="E86" s="44" t="s">
        <v>23</v>
      </c>
      <c r="F86" s="28"/>
      <c r="G86" s="28"/>
    </row>
    <row r="87" spans="1:8" ht="18" customHeight="1">
      <c r="A87" s="44" t="s">
        <v>95</v>
      </c>
      <c r="B87" s="123"/>
      <c r="C87" s="123"/>
      <c r="D87" s="123"/>
      <c r="E87" s="90" t="str">
        <f>IF(SUM(B87:D87)&gt;0,AVERAGE(B87:D87),"")</f>
        <v/>
      </c>
      <c r="F87" s="28"/>
      <c r="G87" s="23" t="s">
        <v>65</v>
      </c>
    </row>
    <row r="88" spans="1:8" ht="18" customHeight="1">
      <c r="A88" s="39"/>
      <c r="B88" s="83"/>
      <c r="C88" s="83"/>
      <c r="D88" s="83"/>
      <c r="E88" s="47"/>
      <c r="F88" s="17"/>
      <c r="G88" s="23"/>
      <c r="H88" s="17"/>
    </row>
    <row r="89" spans="1:8" ht="18" customHeight="1" thickBot="1"/>
    <row r="90" spans="1:8" ht="18" customHeight="1" thickBot="1">
      <c r="A90" s="34" t="s">
        <v>24</v>
      </c>
      <c r="B90" s="35"/>
      <c r="C90" s="147"/>
      <c r="D90" s="148"/>
      <c r="E90" s="148"/>
      <c r="F90" s="148"/>
      <c r="G90" s="148"/>
      <c r="H90" s="149"/>
    </row>
    <row r="91" spans="1:8" ht="18" customHeight="1" thickBot="1">
      <c r="A91" s="34" t="s">
        <v>34</v>
      </c>
      <c r="B91" s="35"/>
      <c r="C91" s="147"/>
      <c r="D91" s="148"/>
      <c r="E91" s="148"/>
      <c r="F91" s="148"/>
      <c r="G91" s="148"/>
      <c r="H91" s="149"/>
    </row>
    <row r="92" spans="1:8" ht="18" customHeight="1" thickBot="1">
      <c r="A92" s="34" t="s">
        <v>92</v>
      </c>
      <c r="B92" s="35"/>
      <c r="C92" s="147" t="s">
        <v>97</v>
      </c>
      <c r="D92" s="148"/>
      <c r="E92" s="148"/>
      <c r="F92" s="148"/>
      <c r="G92" s="148"/>
      <c r="H92" s="149"/>
    </row>
    <row r="93" spans="1:8" ht="18" customHeight="1">
      <c r="A93" s="17"/>
      <c r="B93" s="17"/>
      <c r="C93" s="2" t="s">
        <v>91</v>
      </c>
      <c r="D93" s="17"/>
      <c r="E93" s="17"/>
      <c r="F93" s="17"/>
      <c r="G93" s="17"/>
      <c r="H93" s="17"/>
    </row>
    <row r="94" spans="1:8" ht="18" customHeight="1">
      <c r="B94" s="17"/>
      <c r="C94" s="17"/>
      <c r="D94" s="17"/>
      <c r="E94" s="17"/>
      <c r="F94" s="17"/>
    </row>
    <row r="95" spans="1:8" ht="18" customHeight="1">
      <c r="A95" s="36" t="s">
        <v>54</v>
      </c>
      <c r="B95" s="37"/>
      <c r="C95" s="37"/>
      <c r="D95" s="37"/>
      <c r="E95" s="37"/>
      <c r="F95" s="37"/>
      <c r="G95" s="47"/>
      <c r="H95" s="48"/>
    </row>
    <row r="96" spans="1:8" ht="18" customHeight="1">
      <c r="A96" s="136"/>
      <c r="B96" s="182"/>
      <c r="C96" s="182"/>
      <c r="D96" s="182"/>
      <c r="E96" s="182"/>
      <c r="F96" s="182"/>
      <c r="G96" s="182"/>
      <c r="H96" s="183"/>
    </row>
    <row r="97" spans="1:8" ht="18" customHeight="1">
      <c r="A97" s="184"/>
      <c r="B97" s="182"/>
      <c r="C97" s="182"/>
      <c r="D97" s="182"/>
      <c r="E97" s="182"/>
      <c r="F97" s="182"/>
      <c r="G97" s="182"/>
      <c r="H97" s="183"/>
    </row>
    <row r="98" spans="1:8" ht="18" customHeight="1">
      <c r="A98" s="184"/>
      <c r="B98" s="182"/>
      <c r="C98" s="182"/>
      <c r="D98" s="182"/>
      <c r="E98" s="182"/>
      <c r="F98" s="182"/>
      <c r="G98" s="182"/>
      <c r="H98" s="183"/>
    </row>
    <row r="99" spans="1:8" ht="18" customHeight="1">
      <c r="A99" s="185"/>
      <c r="B99" s="186"/>
      <c r="C99" s="186"/>
      <c r="D99" s="186"/>
      <c r="E99" s="186"/>
      <c r="F99" s="186"/>
      <c r="G99" s="186"/>
      <c r="H99" s="187"/>
    </row>
    <row r="100" spans="1:8" ht="18" customHeight="1">
      <c r="A100" s="17"/>
      <c r="B100" s="17"/>
      <c r="C100" s="17"/>
      <c r="D100" s="17"/>
      <c r="E100" s="17"/>
      <c r="F100" s="17"/>
      <c r="H100" s="74" t="s">
        <v>105</v>
      </c>
    </row>
    <row r="101" spans="1:8" ht="18" customHeight="1">
      <c r="A101" s="17"/>
      <c r="B101" s="17"/>
      <c r="C101" s="17"/>
      <c r="D101" s="17"/>
      <c r="E101" s="17"/>
      <c r="F101" s="17"/>
    </row>
  </sheetData>
  <mergeCells count="21">
    <mergeCell ref="G4:H5"/>
    <mergeCell ref="C21:H21"/>
    <mergeCell ref="C22:H22"/>
    <mergeCell ref="C23:H23"/>
    <mergeCell ref="C24:H24"/>
    <mergeCell ref="A6:F6"/>
    <mergeCell ref="C25:H25"/>
    <mergeCell ref="A29:H32"/>
    <mergeCell ref="G40:H41"/>
    <mergeCell ref="A42:E42"/>
    <mergeCell ref="C54:H54"/>
    <mergeCell ref="C55:H55"/>
    <mergeCell ref="C56:H56"/>
    <mergeCell ref="C57:H57"/>
    <mergeCell ref="C90:H90"/>
    <mergeCell ref="C91:H91"/>
    <mergeCell ref="C92:H92"/>
    <mergeCell ref="A96:H99"/>
    <mergeCell ref="A61:H64"/>
    <mergeCell ref="G76:H77"/>
    <mergeCell ref="A78:E7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zoomScale="115" zoomScaleNormal="115" workbookViewId="0">
      <selection activeCell="R1" sqref="R1"/>
    </sheetView>
  </sheetViews>
  <sheetFormatPr defaultColWidth="9" defaultRowHeight="13.2"/>
  <cols>
    <col min="1" max="1" width="20.44140625" style="2" bestFit="1" customWidth="1"/>
    <col min="2" max="3" width="10" style="2" customWidth="1"/>
    <col min="4" max="4" width="19.77734375" style="2" bestFit="1" customWidth="1"/>
    <col min="5" max="5" width="30.21875" style="2" bestFit="1" customWidth="1"/>
    <col min="6" max="6" width="17.77734375" style="2" bestFit="1" customWidth="1"/>
    <col min="7" max="7" width="29.33203125" style="2" bestFit="1" customWidth="1"/>
    <col min="8" max="9" width="9.88671875" style="2" customWidth="1"/>
    <col min="10" max="10" width="14" style="2" bestFit="1" customWidth="1"/>
    <col min="11" max="11" width="17.77734375" style="2" bestFit="1" customWidth="1"/>
    <col min="12" max="12" width="18.77734375" style="2" bestFit="1" customWidth="1"/>
    <col min="13" max="13" width="49" style="2" bestFit="1" customWidth="1"/>
    <col min="14" max="35" width="18.88671875" style="2" customWidth="1"/>
    <col min="36" max="36" width="28" style="2" customWidth="1"/>
    <col min="37" max="58" width="25.33203125" style="2" customWidth="1"/>
    <col min="59" max="59" width="48.88671875" style="2" customWidth="1"/>
    <col min="60" max="16384" width="9" style="2"/>
  </cols>
  <sheetData>
    <row r="1" spans="1:59">
      <c r="B1" s="2" t="s">
        <v>66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67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歪速度(耐力迄）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歪速度(耐力迄）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68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69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>
      <c r="B2" s="66" t="str">
        <f>'HRC（金属・ボルト）'!A12</f>
        <v>3C</v>
      </c>
      <c r="C2" s="66" t="str">
        <f>'HRC（金属・ボルト）'!E12</f>
        <v>4C</v>
      </c>
      <c r="H2" s="66" t="str">
        <f>'HRC（金属・ボルト）'!A60</f>
        <v/>
      </c>
      <c r="I2" s="66" t="str">
        <f>'HRC（金属・ボルト）'!A67</f>
        <v/>
      </c>
      <c r="N2" s="2" t="str">
        <f>'引張（金属・ボルト）くさび引張（ﾎﾞﾙﾄ）'!$B10</f>
        <v>3T</v>
      </c>
      <c r="O2" s="2" t="str">
        <f>'引張（金属・ボルト）くさび引張（ﾎﾞﾙﾄ）'!$E10</f>
        <v>４T</v>
      </c>
      <c r="P2" s="2" t="str">
        <f>'引張（金属・ボルト）くさび引張（ﾎﾞﾙﾄ）'!$B10</f>
        <v>3T</v>
      </c>
      <c r="Q2" s="2" t="str">
        <f>'引張（金属・ボルト）くさび引張（ﾎﾞﾙﾄ）'!$E10</f>
        <v>４T</v>
      </c>
      <c r="R2" s="2" t="str">
        <f>'引張（金属・ボルト）くさび引張（ﾎﾞﾙﾄ）'!$B10</f>
        <v>3T</v>
      </c>
      <c r="S2" s="2" t="str">
        <f>'引張（金属・ボルト）くさび引張（ﾎﾞﾙﾄ）'!$E10</f>
        <v>４T</v>
      </c>
      <c r="T2" s="2" t="str">
        <f>'引張（金属・ボルト）くさび引張（ﾎﾞﾙﾄ）'!$B10</f>
        <v>3T</v>
      </c>
      <c r="U2" s="2" t="str">
        <f>'引張（金属・ボルト）くさび引張（ﾎﾞﾙﾄ）'!$E10</f>
        <v>４T</v>
      </c>
      <c r="V2" s="2" t="str">
        <f>'引張（金属・ボルト）くさび引張（ﾎﾞﾙﾄ）'!$B10</f>
        <v>3T</v>
      </c>
      <c r="W2" s="2" t="str">
        <f>'引張（金属・ボルト）くさび引張（ﾎﾞﾙﾄ）'!$B10</f>
        <v>3T</v>
      </c>
      <c r="X2" s="2" t="str">
        <f>'引張（金属・ボルト）くさび引張（ﾎﾞﾙﾄ）'!$B10</f>
        <v>3T</v>
      </c>
      <c r="Y2" s="2" t="str">
        <f>'引張（金属・ボルト）くさび引張（ﾎﾞﾙﾄ）'!$B10</f>
        <v>3T</v>
      </c>
      <c r="Z2" s="2" t="str">
        <f>'引張（金属・ボルト）くさび引張（ﾎﾞﾙﾄ）'!$B10</f>
        <v>3T</v>
      </c>
      <c r="AA2" s="2" t="str">
        <f>'引張（金属・ボルト）くさび引張（ﾎﾞﾙﾄ）'!$E10</f>
        <v>４T</v>
      </c>
      <c r="AB2" s="2" t="str">
        <f>'引張（金属・ボルト）くさび引張（ﾎﾞﾙﾄ）'!$E10</f>
        <v>４T</v>
      </c>
      <c r="AC2" s="2" t="str">
        <f>'引張（金属・ボルト）くさび引張（ﾎﾞﾙﾄ）'!$E10</f>
        <v>４T</v>
      </c>
      <c r="AD2" s="2" t="str">
        <f>'引張（金属・ボルト）くさび引張（ﾎﾞﾙﾄ）'!$E10</f>
        <v>４T</v>
      </c>
      <c r="AE2" s="2" t="str">
        <f>'引張（金属・ボルト）くさび引張（ﾎﾞﾙﾄ）'!$E10</f>
        <v>４T</v>
      </c>
      <c r="AK2" s="2" t="str">
        <f>'引張（金属・ボルト）くさび引張（ﾎﾞﾙﾄ）'!A46</f>
        <v/>
      </c>
      <c r="AL2" s="2" t="str">
        <f>'引張（金属・ボルト）くさび引張（ﾎﾞﾙﾄ）'!A50</f>
        <v/>
      </c>
      <c r="AR2" s="2" t="str">
        <f>'引張（金属・ボルト）くさび引張（ﾎﾞﾙﾄ）'!A46</f>
        <v/>
      </c>
      <c r="AS2" s="2" t="str">
        <f>'引張（金属・ボルト）くさび引張（ﾎﾞﾙﾄ）'!A50</f>
        <v/>
      </c>
    </row>
    <row r="3" spans="1:59">
      <c r="A3" s="2" t="str">
        <f>'引張（金属・ボルト）くさび引張（ﾎﾞﾙﾄ）'!G4</f>
        <v/>
      </c>
      <c r="B3" s="58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9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7">
        <f>'引張（金属・ボルト）くさび引張（ﾎﾞﾙﾄ）'!$B13</f>
        <v>0</v>
      </c>
      <c r="S3" s="67">
        <f>'引張（金属・ボルト）くさび引張（ﾎﾞﾙﾄ）'!$E13</f>
        <v>0</v>
      </c>
      <c r="T3" s="67">
        <f>'引張（金属・ボルト）くさび引張（ﾎﾞﾙﾄ）'!$B15</f>
        <v>0</v>
      </c>
      <c r="U3" s="67">
        <f>'引張（金属・ボルト）くさび引張（ﾎﾞﾙﾄ）'!$E15</f>
        <v>0</v>
      </c>
      <c r="V3" s="66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IchihashiM</cp:lastModifiedBy>
  <cp:lastPrinted>2015-12-16T01:25:10Z</cp:lastPrinted>
  <dcterms:created xsi:type="dcterms:W3CDTF">2014-12-02T08:02:18Z</dcterms:created>
  <dcterms:modified xsi:type="dcterms:W3CDTF">2016-08-23T00:47:13Z</dcterms:modified>
</cp:coreProperties>
</file>